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 activeTab="6"/>
  </bookViews>
  <sheets>
    <sheet name="Lisez-moi" sheetId="9" r:id="rId1"/>
    <sheet name="Tableau1" sheetId="2" r:id="rId2"/>
    <sheet name="Tableau2" sheetId="3" r:id="rId3"/>
    <sheet name="Tableau3" sheetId="4" r:id="rId4"/>
    <sheet name="Tableau4" sheetId="5" r:id="rId5"/>
    <sheet name="Tableau5" sheetId="6" r:id="rId6"/>
    <sheet name="Tableau6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7" l="1"/>
  <c r="K7" i="7"/>
  <c r="J5" i="7"/>
  <c r="K5" i="7"/>
  <c r="J6" i="7"/>
  <c r="K6" i="7"/>
  <c r="J8" i="7"/>
  <c r="K8" i="7"/>
  <c r="J9" i="7"/>
  <c r="K9" i="7"/>
  <c r="J10" i="7"/>
  <c r="K10" i="7"/>
  <c r="J11" i="7"/>
  <c r="K11" i="7"/>
  <c r="J12" i="7"/>
  <c r="K12" i="7"/>
  <c r="K12" i="6" l="1"/>
  <c r="J12" i="6"/>
  <c r="K11" i="6"/>
  <c r="J11" i="6"/>
  <c r="K10" i="6"/>
  <c r="J10" i="6"/>
  <c r="K9" i="6"/>
  <c r="J9" i="6"/>
  <c r="K8" i="6"/>
  <c r="J8" i="6"/>
  <c r="K6" i="6"/>
  <c r="J6" i="6"/>
  <c r="K5" i="6"/>
  <c r="J5" i="6"/>
  <c r="K7" i="6"/>
  <c r="J7" i="6"/>
</calcChain>
</file>

<file path=xl/sharedStrings.xml><?xml version="1.0" encoding="utf-8"?>
<sst xmlns="http://schemas.openxmlformats.org/spreadsheetml/2006/main" count="148" uniqueCount="78">
  <si>
    <t>2008</t>
  </si>
  <si>
    <t>2009</t>
  </si>
  <si>
    <t>2010</t>
  </si>
  <si>
    <t>2011</t>
  </si>
  <si>
    <t>2019</t>
  </si>
  <si>
    <t>2020</t>
  </si>
  <si>
    <t>2021</t>
  </si>
  <si>
    <t>Multiple 2020/2009</t>
  </si>
  <si>
    <t>Multiple 2021/2010</t>
  </si>
  <si>
    <t>France</t>
  </si>
  <si>
    <t>Allemagne</t>
  </si>
  <si>
    <t>Italie</t>
  </si>
  <si>
    <t>Espagne</t>
  </si>
  <si>
    <t>Royaume-Uni</t>
  </si>
  <si>
    <t>Zone euro</t>
  </si>
  <si>
    <t>5.3 (1)</t>
  </si>
  <si>
    <t>2008-2009</t>
  </si>
  <si>
    <t xml:space="preserve">- </t>
  </si>
  <si>
    <t>2008-09</t>
  </si>
  <si>
    <t>Aides aux entreprises (incl. aides à l'emploi)</t>
  </si>
  <si>
    <t>Aides au ménages</t>
  </si>
  <si>
    <t>Autres dépenses</t>
  </si>
  <si>
    <t>Government deficit/surplus, debt and associated data [gov_10dd_edpt1]</t>
  </si>
  <si>
    <t>Last update</t>
  </si>
  <si>
    <t>Extracted on</t>
  </si>
  <si>
    <t>2007</t>
  </si>
  <si>
    <t>-6.5</t>
  </si>
  <si>
    <t>-3.7</t>
  </si>
  <si>
    <t>-7.2</t>
  </si>
  <si>
    <t>Union Européenne</t>
  </si>
  <si>
    <t>Zone Euro</t>
  </si>
  <si>
    <t>variation 
2010-2008</t>
  </si>
  <si>
    <t>variation 
2021-2019</t>
  </si>
  <si>
    <t>États-Unis</t>
  </si>
  <si>
    <t xml:space="preserve">Union europeénne </t>
  </si>
  <si>
    <t>Union européenne</t>
  </si>
  <si>
    <t>Publication</t>
  </si>
  <si>
    <t>Type</t>
  </si>
  <si>
    <t>Citation</t>
  </si>
  <si>
    <t>Lien</t>
  </si>
  <si>
    <t>Contact</t>
  </si>
  <si>
    <t>Données sources</t>
  </si>
  <si>
    <t>Informations additionnelles</t>
  </si>
  <si>
    <r>
      <t xml:space="preserve">Héricourt J., "Plans de relance budgétaire : quelle efficacité ?", </t>
    </r>
    <r>
      <rPr>
        <i/>
        <sz val="12"/>
        <rFont val="Arial Narrow"/>
        <family val="2"/>
      </rPr>
      <t>L'économie mondiale 2023</t>
    </r>
    <r>
      <rPr>
        <sz val="12"/>
        <rFont val="Arial Narrow"/>
        <family val="2"/>
      </rPr>
      <t>, Collection Repères, La Découverte, septembre 2022.</t>
    </r>
  </si>
  <si>
    <t>chapitre II de L'économie mondiale 2023</t>
  </si>
  <si>
    <t xml:space="preserve">Titre </t>
  </si>
  <si>
    <t>Note</t>
  </si>
  <si>
    <t xml:space="preserve">Source </t>
  </si>
  <si>
    <t>Taux de croissance du PIB réel (en %)</t>
  </si>
  <si>
    <t>Union européenne*</t>
  </si>
  <si>
    <t>Calculs de l’auteur à partir de FMI, International Financial Statistics, sauf * Eurostat.</t>
  </si>
  <si>
    <t>Mesures d’urgence et de relance budgétaire (en % du PIB)</t>
  </si>
  <si>
    <t>Khatiwada [2009] ; Math [2021] ; Prasad et Sorkin [2009] ; OFCE [2021].</t>
  </si>
  <si>
    <t>Répartition des mesures de relance par type et par pays</t>
  </si>
  <si>
    <t>années 2008-2009 : calculs de l’auteur à partir du rapport du Parlement européen [2009], Khatiwada [2009] et des sources nationales ; années 2020 et 2021 : Math [2021].</t>
  </si>
  <si>
    <t>Déficit public (en % du PIB)</t>
  </si>
  <si>
    <t>Un chiffre négatif (positif) indique un déficit (excédent) des administrations publiques</t>
  </si>
  <si>
    <t>Eurostat ; sauf * sources nationales et ** OCDE.</t>
  </si>
  <si>
    <t>2021*</t>
  </si>
  <si>
    <t xml:space="preserve"> États-Unis**</t>
  </si>
  <si>
    <t>Dette publique (en % du PIB)</t>
  </si>
  <si>
    <t>Eurostat ; sauf * World Economic Outlook.</t>
  </si>
  <si>
    <t>Royaume-Uni*</t>
  </si>
  <si>
    <t xml:space="preserve">États-Unis* </t>
  </si>
  <si>
    <t>Taux de chômage (en % de la population active)</t>
  </si>
  <si>
    <t>Eurostat ; World Economic Outlook.</t>
  </si>
  <si>
    <t>jerome.hericourt@univ-evry.fr</t>
  </si>
  <si>
    <t>Tableau 1</t>
  </si>
  <si>
    <t>Tableau 2</t>
  </si>
  <si>
    <t>Tableau 3</t>
  </si>
  <si>
    <t>Tableau 4</t>
  </si>
  <si>
    <t>Tableau 5</t>
  </si>
  <si>
    <t>Tableau 6</t>
  </si>
  <si>
    <t>FMI (International Financial Statistics: https://data.imf.org/?sk=4c514d48-b6ba-49ed-8ab9-52b0c1a0179b), Eurostat (https://ec.europa.eu/eurostat/fr/data/database)</t>
  </si>
  <si>
    <t>Rapport du Parlement européen [2009], Khatiwada [2009]; années 2020 et 2021 : Math [2021].</t>
  </si>
  <si>
    <t xml:space="preserve">Eurostat (https://ec.europa.eu/eurostat/databrowser/view/TEC00127/default/table?lang=en), OCDE (https://data.oecd.org/gga/general-government-deficit.htm#indicator-chart) </t>
  </si>
  <si>
    <t>Eurostat (https://ec.europa.eu/eurostat/databrowser/view/GOV_10DD_EDPT1__custom_2677119/default/table), WEO (https://www.imf.org/en/Publications/WEO/weo-database/2022/April/weo-report?c=156,132,134,136,158,112,111,&amp;s=GGXWDG_NGDP,&amp;sy=2019&amp;ey=2022&amp;ssm=0&amp;scsm=1&amp;scc=0&amp;ssd=1&amp;ssc=0&amp;sic=0&amp;sort=country&amp;ds=.&amp;br=1)</t>
  </si>
  <si>
    <t>Eurostat (https://ec.europa.eu/eurostat/databrowser/view/UNE_RT_A__custom_2698992/default/table), WEO (https://www.imf.org/en/Publications/WEO/weo-database/2022/April/weo-report?c=156,132,134,136,158,112,111,&amp;s=LUR,&amp;sy=2019&amp;ey=2022&amp;ssm=0&amp;scsm=1&amp;scc=0&amp;ssd=1&amp;ssc=0&amp;sic=0&amp;sort=country&amp;ds=.&amp;br=1)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</si>
</sst>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dd\.mm\.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ucida Sans Unicode"/>
      <family val="2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b/>
      <sz val="7.5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/>
    <xf numFmtId="0" fontId="13" fillId="0" borderId="0"/>
    <xf numFmtId="0" fontId="9" fillId="0" borderId="0"/>
    <xf numFmtId="0" fontId="15" fillId="0" borderId="0"/>
    <xf numFmtId="0" fontId="19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1" applyNumberFormat="1" applyFill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1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ill="1" applyBorder="1" applyAlignment="1" applyProtection="1">
      <alignment vertical="center" wrapText="1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quotePrefix="1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/>
    <xf numFmtId="0" fontId="8" fillId="0" borderId="0" xfId="2"/>
    <xf numFmtId="166" fontId="9" fillId="0" borderId="0" xfId="2" applyNumberFormat="1" applyFont="1" applyFill="1" applyBorder="1" applyAlignment="1"/>
    <xf numFmtId="0" fontId="8" fillId="0" borderId="1" xfId="2" applyFont="1" applyBorder="1"/>
    <xf numFmtId="0" fontId="8" fillId="0" borderId="1" xfId="2" applyBorder="1"/>
    <xf numFmtId="164" fontId="10" fillId="0" borderId="1" xfId="2" applyNumberFormat="1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64" fontId="10" fillId="0" borderId="1" xfId="2" quotePrefix="1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left"/>
    </xf>
    <xf numFmtId="164" fontId="10" fillId="0" borderId="0" xfId="2" applyNumberFormat="1" applyFont="1" applyFill="1" applyBorder="1" applyAlignment="1">
      <alignment horizontal="center"/>
    </xf>
    <xf numFmtId="164" fontId="10" fillId="0" borderId="3" xfId="2" applyNumberFormat="1" applyFont="1" applyFill="1" applyBorder="1" applyAlignment="1">
      <alignment horizontal="center"/>
    </xf>
    <xf numFmtId="164" fontId="10" fillId="0" borderId="0" xfId="2" quotePrefix="1" applyNumberFormat="1" applyFont="1" applyFill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165" fontId="7" fillId="0" borderId="1" xfId="2" applyNumberFormat="1" applyFont="1" applyBorder="1" applyAlignment="1">
      <alignment horizontal="center"/>
    </xf>
    <xf numFmtId="165" fontId="7" fillId="0" borderId="2" xfId="2" applyNumberFormat="1" applyFont="1" applyBorder="1" applyAlignment="1">
      <alignment horizontal="center"/>
    </xf>
    <xf numFmtId="0" fontId="7" fillId="0" borderId="0" xfId="2" applyFont="1" applyAlignment="1">
      <alignment horizontal="left"/>
    </xf>
    <xf numFmtId="165" fontId="7" fillId="0" borderId="0" xfId="2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Border="1"/>
    <xf numFmtId="165" fontId="11" fillId="0" borderId="0" xfId="0" applyNumberFormat="1" applyFont="1" applyBorder="1" applyAlignment="1">
      <alignment horizontal="center"/>
    </xf>
    <xf numFmtId="0" fontId="7" fillId="0" borderId="1" xfId="0" applyFont="1" applyBorder="1"/>
    <xf numFmtId="165" fontId="7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0" fillId="0" borderId="0" xfId="0" quotePrefix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0" xfId="1" applyNumberFormat="1" applyFont="1" applyFill="1" applyAlignment="1" applyProtection="1">
      <alignment horizontal="left" vertical="center" wrapText="1"/>
    </xf>
    <xf numFmtId="165" fontId="3" fillId="0" borderId="0" xfId="1" applyNumberFormat="1" applyFont="1" applyFill="1" applyAlignment="1" applyProtection="1">
      <alignment horizontal="center" vertical="center" wrapText="1"/>
    </xf>
    <xf numFmtId="164" fontId="3" fillId="0" borderId="0" xfId="1" applyNumberFormat="1" applyFont="1" applyFill="1" applyAlignment="1" applyProtection="1">
      <alignment horizontal="center" vertical="center" wrapText="1"/>
    </xf>
    <xf numFmtId="164" fontId="3" fillId="0" borderId="3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Alignment="1" applyProtection="1">
      <alignment horizontal="center" vertical="center" wrapText="1"/>
    </xf>
    <xf numFmtId="2" fontId="3" fillId="0" borderId="0" xfId="1" applyNumberFormat="1" applyFont="1" applyFill="1" applyBorder="1" applyAlignment="1" applyProtection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left"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5"/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vertical="top"/>
    </xf>
    <xf numFmtId="0" fontId="19" fillId="0" borderId="0" xfId="6" applyAlignment="1">
      <alignment vertical="center"/>
    </xf>
    <xf numFmtId="0" fontId="15" fillId="0" borderId="0" xfId="5" applyAlignment="1"/>
    <xf numFmtId="0" fontId="20" fillId="0" borderId="0" xfId="0" applyFont="1"/>
    <xf numFmtId="0" fontId="0" fillId="0" borderId="0" xfId="0" applyFont="1"/>
    <xf numFmtId="1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3" fillId="0" borderId="6" xfId="0" applyNumberFormat="1" applyFont="1" applyFill="1" applyBorder="1" applyAlignment="1" applyProtection="1">
      <alignment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0" fontId="21" fillId="0" borderId="0" xfId="3" applyFont="1" applyFill="1" applyAlignment="1">
      <alignment horizontal="left" vertical="center"/>
    </xf>
    <xf numFmtId="0" fontId="21" fillId="0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/>
    </xf>
  </cellXfs>
  <cellStyles count="7">
    <cellStyle name="Lien hypertexte" xfId="6" builtinId="8"/>
    <cellStyle name="Normal" xfId="0" builtinId="0"/>
    <cellStyle name="Normal 2" xfId="1"/>
    <cellStyle name="Normal 2 2" xfId="3"/>
    <cellStyle name="Normal 2 3" xfId="4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rome.hericourt@univ-evry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B12" sqref="B12"/>
    </sheetView>
  </sheetViews>
  <sheetFormatPr baseColWidth="10" defaultColWidth="13.140625" defaultRowHeight="15.75" x14ac:dyDescent="0.25"/>
  <cols>
    <col min="1" max="1" width="13.140625" style="86"/>
    <col min="2" max="2" width="130.28515625" style="86" customWidth="1"/>
    <col min="3" max="16384" width="13.140625" style="86"/>
  </cols>
  <sheetData>
    <row r="1" spans="1:2" x14ac:dyDescent="0.25">
      <c r="A1" s="103" t="s">
        <v>36</v>
      </c>
      <c r="B1" s="103"/>
    </row>
    <row r="2" spans="1:2" x14ac:dyDescent="0.25">
      <c r="A2" s="87" t="s">
        <v>37</v>
      </c>
      <c r="B2" s="88" t="s">
        <v>44</v>
      </c>
    </row>
    <row r="3" spans="1:2" x14ac:dyDescent="0.25">
      <c r="A3" s="87" t="s">
        <v>38</v>
      </c>
      <c r="B3" s="89" t="s">
        <v>43</v>
      </c>
    </row>
    <row r="4" spans="1:2" x14ac:dyDescent="0.25">
      <c r="A4" s="87" t="s">
        <v>39</v>
      </c>
      <c r="B4" s="91"/>
    </row>
    <row r="5" spans="1:2" x14ac:dyDescent="0.25">
      <c r="A5" s="87" t="s">
        <v>40</v>
      </c>
      <c r="B5" s="90" t="s">
        <v>66</v>
      </c>
    </row>
    <row r="6" spans="1:2" x14ac:dyDescent="0.25">
      <c r="A6" s="88"/>
      <c r="B6" s="88"/>
    </row>
    <row r="7" spans="1:2" x14ac:dyDescent="0.25">
      <c r="A7" s="103" t="s">
        <v>41</v>
      </c>
      <c r="B7" s="103"/>
    </row>
    <row r="8" spans="1:2" x14ac:dyDescent="0.25">
      <c r="A8" s="101" t="s">
        <v>67</v>
      </c>
      <c r="B8" s="101" t="s">
        <v>73</v>
      </c>
    </row>
    <row r="9" spans="1:2" x14ac:dyDescent="0.25">
      <c r="A9" s="101" t="s">
        <v>68</v>
      </c>
      <c r="B9" s="101" t="s">
        <v>52</v>
      </c>
    </row>
    <row r="10" spans="1:2" x14ac:dyDescent="0.25">
      <c r="A10" s="101" t="s">
        <v>69</v>
      </c>
      <c r="B10" s="101" t="s">
        <v>74</v>
      </c>
    </row>
    <row r="11" spans="1:2" ht="31.5" x14ac:dyDescent="0.25">
      <c r="A11" s="101" t="s">
        <v>70</v>
      </c>
      <c r="B11" s="102" t="s">
        <v>75</v>
      </c>
    </row>
    <row r="12" spans="1:2" ht="63" x14ac:dyDescent="0.25">
      <c r="A12" s="101" t="s">
        <v>71</v>
      </c>
      <c r="B12" s="102" t="s">
        <v>76</v>
      </c>
    </row>
    <row r="13" spans="1:2" ht="47.25" x14ac:dyDescent="0.25">
      <c r="A13" s="101" t="s">
        <v>72</v>
      </c>
      <c r="B13" s="102" t="s">
        <v>77</v>
      </c>
    </row>
    <row r="14" spans="1:2" x14ac:dyDescent="0.25">
      <c r="A14" s="101"/>
      <c r="B14" s="101"/>
    </row>
    <row r="15" spans="1:2" x14ac:dyDescent="0.25">
      <c r="A15" s="103" t="s">
        <v>42</v>
      </c>
      <c r="B15" s="103"/>
    </row>
    <row r="16" spans="1:2" x14ac:dyDescent="0.25">
      <c r="A16" s="88"/>
      <c r="B16" s="88"/>
    </row>
  </sheetData>
  <mergeCells count="3">
    <mergeCell ref="A1:B1"/>
    <mergeCell ref="A7:B7"/>
    <mergeCell ref="A15:B15"/>
  </mergeCells>
  <phoneticPr fontId="22" type="noConversion"/>
  <hyperlinks>
    <hyperlink ref="B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06" zoomScaleNormal="106" workbookViewId="0">
      <selection activeCell="A12" sqref="A12"/>
    </sheetView>
  </sheetViews>
  <sheetFormatPr baseColWidth="10" defaultColWidth="13.7109375" defaultRowHeight="15" customHeight="1" x14ac:dyDescent="0.25"/>
  <cols>
    <col min="1" max="1" width="16.28515625" style="1" bestFit="1" customWidth="1"/>
    <col min="2" max="9" width="6.7109375" style="1" customWidth="1"/>
    <col min="10" max="10" width="9.85546875" style="1" bestFit="1" customWidth="1"/>
    <col min="11" max="11" width="9.28515625" style="1" bestFit="1" customWidth="1"/>
    <col min="12" max="16384" width="13.7109375" style="1"/>
  </cols>
  <sheetData>
    <row r="1" spans="1:11" ht="15" customHeight="1" x14ac:dyDescent="0.25">
      <c r="A1" s="92" t="s">
        <v>45</v>
      </c>
      <c r="B1" s="8" t="s">
        <v>48</v>
      </c>
    </row>
    <row r="2" spans="1:11" ht="15" customHeight="1" x14ac:dyDescent="0.25">
      <c r="A2" s="92" t="s">
        <v>47</v>
      </c>
      <c r="B2" s="93" t="s">
        <v>50</v>
      </c>
    </row>
    <row r="4" spans="1:11" s="7" customFormat="1" ht="20.25" customHeight="1" x14ac:dyDescent="0.25">
      <c r="A4" s="2"/>
      <c r="B4" s="3">
        <v>2007</v>
      </c>
      <c r="C4" s="4" t="s">
        <v>0</v>
      </c>
      <c r="D4" s="4" t="s">
        <v>1</v>
      </c>
      <c r="E4" s="4" t="s">
        <v>2</v>
      </c>
      <c r="F4" s="4" t="s">
        <v>3</v>
      </c>
      <c r="G4" s="5" t="s">
        <v>4</v>
      </c>
      <c r="H4" s="4" t="s">
        <v>5</v>
      </c>
      <c r="I4" s="4" t="s">
        <v>6</v>
      </c>
      <c r="J4" s="6" t="s">
        <v>7</v>
      </c>
      <c r="K4" s="6" t="s">
        <v>8</v>
      </c>
    </row>
    <row r="5" spans="1:11" ht="21.75" customHeight="1" x14ac:dyDescent="0.25">
      <c r="A5" s="73" t="s">
        <v>10</v>
      </c>
      <c r="B5" s="74">
        <v>2.9764551313148258</v>
      </c>
      <c r="C5" s="75">
        <v>0.95987913356434185</v>
      </c>
      <c r="D5" s="75">
        <v>-5.6938363364002997</v>
      </c>
      <c r="E5" s="75">
        <v>4.1798824987347745</v>
      </c>
      <c r="F5" s="75">
        <v>3.9251927046326691</v>
      </c>
      <c r="G5" s="76">
        <v>1.0555082471320334</v>
      </c>
      <c r="H5" s="75">
        <v>-4.569616717371404</v>
      </c>
      <c r="I5" s="75">
        <v>2.8926024332183293</v>
      </c>
      <c r="J5" s="77">
        <v>0.8025549818069343</v>
      </c>
      <c r="K5" s="77">
        <v>0.69202960468240504</v>
      </c>
    </row>
    <row r="6" spans="1:11" ht="21.75" customHeight="1" x14ac:dyDescent="0.25">
      <c r="A6" s="73" t="s">
        <v>12</v>
      </c>
      <c r="B6" s="74">
        <v>3.6046879712678761</v>
      </c>
      <c r="C6" s="75">
        <v>0.8871451824809492</v>
      </c>
      <c r="D6" s="75">
        <v>-3.7632319269019949</v>
      </c>
      <c r="E6" s="75">
        <v>0.16301023084405142</v>
      </c>
      <c r="F6" s="75">
        <v>-0.81437345514952553</v>
      </c>
      <c r="G6" s="76">
        <v>2.0851914211720115</v>
      </c>
      <c r="H6" s="75">
        <v>-10.822886493967918</v>
      </c>
      <c r="I6" s="75">
        <v>5.1294551274835767</v>
      </c>
      <c r="J6" s="77">
        <v>2.8759552172692269</v>
      </c>
      <c r="K6" s="77">
        <v>31.467074802138171</v>
      </c>
    </row>
    <row r="7" spans="1:11" ht="21.75" customHeight="1" x14ac:dyDescent="0.25">
      <c r="A7" s="73" t="s">
        <v>9</v>
      </c>
      <c r="B7" s="74">
        <v>2.4247362383612896</v>
      </c>
      <c r="C7" s="75">
        <v>0.25494594655809233</v>
      </c>
      <c r="D7" s="75">
        <v>-2.8733138518865982</v>
      </c>
      <c r="E7" s="75">
        <v>1.9494376337436738</v>
      </c>
      <c r="F7" s="75">
        <v>2.192700649344534</v>
      </c>
      <c r="G7" s="76">
        <v>1.8429718138865274</v>
      </c>
      <c r="H7" s="75">
        <v>-7.8552560485083172</v>
      </c>
      <c r="I7" s="75">
        <v>6.9635707793710173</v>
      </c>
      <c r="J7" s="77">
        <v>2.7338663485545132</v>
      </c>
      <c r="K7" s="77">
        <v>3.5720921043256304</v>
      </c>
    </row>
    <row r="8" spans="1:11" ht="21.75" customHeight="1" x14ac:dyDescent="0.25">
      <c r="A8" s="73" t="s">
        <v>11</v>
      </c>
      <c r="B8" s="74">
        <v>1.4870729803672957</v>
      </c>
      <c r="C8" s="75">
        <v>-0.96201284057987468</v>
      </c>
      <c r="D8" s="75">
        <v>-5.2809372082877584</v>
      </c>
      <c r="E8" s="75">
        <v>1.7132958391658737</v>
      </c>
      <c r="F8" s="75">
        <v>0.7073333470346731</v>
      </c>
      <c r="G8" s="76">
        <v>0.50023391250653315</v>
      </c>
      <c r="H8" s="75">
        <v>-9.0256689277548396</v>
      </c>
      <c r="I8" s="75">
        <v>6.6359201628386737</v>
      </c>
      <c r="J8" s="77">
        <v>1.7091036253167717</v>
      </c>
      <c r="K8" s="77">
        <v>3.8731899133481837</v>
      </c>
    </row>
    <row r="9" spans="1:11" ht="21.75" customHeight="1" x14ac:dyDescent="0.25">
      <c r="A9" s="78" t="s">
        <v>13</v>
      </c>
      <c r="B9" s="79">
        <v>2.2694868744497159</v>
      </c>
      <c r="C9" s="80">
        <v>-0.23963807351489366</v>
      </c>
      <c r="D9" s="80">
        <v>-4.2473562998888452</v>
      </c>
      <c r="E9" s="80">
        <v>2.1314382398305645</v>
      </c>
      <c r="F9" s="80">
        <v>1.4575633518438431</v>
      </c>
      <c r="G9" s="76">
        <v>1.6719442285532928</v>
      </c>
      <c r="H9" s="80">
        <v>-9.3961600384519368</v>
      </c>
      <c r="I9" s="80">
        <v>7.4555159532792095</v>
      </c>
      <c r="J9" s="77">
        <v>2.2122373012826442</v>
      </c>
      <c r="K9" s="77">
        <v>3.4978803579464142</v>
      </c>
    </row>
    <row r="10" spans="1:11" ht="21.75" customHeight="1" x14ac:dyDescent="0.25">
      <c r="A10" s="73" t="s">
        <v>14</v>
      </c>
      <c r="B10" s="74">
        <v>2.9869257389678543</v>
      </c>
      <c r="C10" s="75">
        <v>0.41322328747861609</v>
      </c>
      <c r="D10" s="75">
        <v>-4.4949393024662578</v>
      </c>
      <c r="E10" s="75">
        <v>2.1358066800994355</v>
      </c>
      <c r="F10" s="75">
        <v>1.6882720073106534</v>
      </c>
      <c r="G10" s="76">
        <v>1.5640232453748064</v>
      </c>
      <c r="H10" s="75">
        <v>-6.3599104058124567</v>
      </c>
      <c r="I10" s="75" t="s">
        <v>15</v>
      </c>
      <c r="J10" s="77">
        <v>1.4149046244791197</v>
      </c>
      <c r="K10" s="77">
        <v>2.4814979976339671</v>
      </c>
    </row>
    <row r="11" spans="1:11" ht="21.75" customHeight="1" x14ac:dyDescent="0.25">
      <c r="A11" s="73" t="s">
        <v>49</v>
      </c>
      <c r="B11" s="74">
        <v>3.1</v>
      </c>
      <c r="C11" s="75">
        <v>0.6</v>
      </c>
      <c r="D11" s="75">
        <v>-4.3</v>
      </c>
      <c r="E11" s="75">
        <v>2.2000000000000002</v>
      </c>
      <c r="F11" s="75">
        <v>1.8</v>
      </c>
      <c r="G11" s="76">
        <v>1.8</v>
      </c>
      <c r="H11" s="75">
        <v>-5.9</v>
      </c>
      <c r="I11" s="75">
        <v>5.3</v>
      </c>
      <c r="J11" s="77">
        <v>1.3720930232558142</v>
      </c>
      <c r="K11" s="77">
        <v>2.4090909090909087</v>
      </c>
    </row>
    <row r="12" spans="1:11" ht="21.75" customHeight="1" x14ac:dyDescent="0.25">
      <c r="A12" s="81" t="s">
        <v>33</v>
      </c>
      <c r="B12" s="82">
        <v>2.010507573503483</v>
      </c>
      <c r="C12" s="83">
        <v>0.12218802490791093</v>
      </c>
      <c r="D12" s="83">
        <v>-2.5998893304222004</v>
      </c>
      <c r="E12" s="83">
        <v>2.7088579329590514</v>
      </c>
      <c r="F12" s="83">
        <v>1.5498954533234763</v>
      </c>
      <c r="G12" s="84">
        <v>2.2888691714713878</v>
      </c>
      <c r="H12" s="83">
        <v>-3.4045887882843942</v>
      </c>
      <c r="I12" s="83">
        <v>5.6768449904502818</v>
      </c>
      <c r="J12" s="85">
        <v>1.3095129659736391</v>
      </c>
      <c r="K12" s="85">
        <v>2.095659916815614</v>
      </c>
    </row>
  </sheetData>
  <pageMargins left="1.18" right="0.79" top="0.79" bottom="0.79" header="0" footer="0"/>
  <pageSetup paperSize="9" fitToWidth="0" fitToHeight="0" orientation="portrait" r:id="rId1"/>
  <ignoredErrors>
    <ignoredError sqref="C4:I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15" customWidth="1"/>
    <col min="2" max="4" width="10.42578125" customWidth="1"/>
    <col min="8" max="8" width="10.140625" customWidth="1"/>
  </cols>
  <sheetData>
    <row r="1" spans="1:11" s="1" customFormat="1" ht="15" customHeight="1" x14ac:dyDescent="0.25">
      <c r="A1" s="92" t="s">
        <v>45</v>
      </c>
      <c r="B1" s="8" t="s">
        <v>51</v>
      </c>
    </row>
    <row r="2" spans="1:11" s="1" customFormat="1" ht="15" customHeight="1" x14ac:dyDescent="0.25">
      <c r="A2" s="92" t="s">
        <v>47</v>
      </c>
      <c r="B2" s="93" t="s">
        <v>52</v>
      </c>
    </row>
    <row r="3" spans="1:11" x14ac:dyDescent="0.25">
      <c r="A3" s="9"/>
      <c r="B3" s="9"/>
      <c r="C3" s="9"/>
      <c r="D3" s="9"/>
      <c r="H3" s="10"/>
      <c r="I3" s="10"/>
      <c r="J3" s="10"/>
      <c r="K3" s="10"/>
    </row>
    <row r="4" spans="1:11" ht="15.75" customHeight="1" x14ac:dyDescent="0.25">
      <c r="A4" s="11"/>
      <c r="B4" s="12" t="s">
        <v>16</v>
      </c>
      <c r="C4" s="12">
        <v>2020</v>
      </c>
      <c r="D4" s="12">
        <v>2021</v>
      </c>
      <c r="E4" s="13"/>
      <c r="F4" s="13"/>
      <c r="G4" s="13"/>
      <c r="H4" s="14"/>
      <c r="I4" s="14"/>
    </row>
    <row r="5" spans="1:11" ht="15.75" customHeight="1" x14ac:dyDescent="0.25">
      <c r="A5" s="15" t="s">
        <v>10</v>
      </c>
      <c r="B5" s="16">
        <v>3.4</v>
      </c>
      <c r="C5" s="17">
        <v>3.4</v>
      </c>
      <c r="D5" s="18">
        <v>4.0999999999999996</v>
      </c>
      <c r="E5" s="19"/>
      <c r="F5" s="19"/>
      <c r="G5" s="19"/>
      <c r="H5" s="14"/>
      <c r="I5" s="14"/>
    </row>
    <row r="6" spans="1:11" ht="15.75" customHeight="1" x14ac:dyDescent="0.25">
      <c r="A6" s="15" t="s">
        <v>12</v>
      </c>
      <c r="B6" s="16">
        <v>5.3</v>
      </c>
      <c r="C6" s="17">
        <v>4.3</v>
      </c>
      <c r="D6" s="18">
        <v>2.8</v>
      </c>
      <c r="E6" s="19"/>
      <c r="F6" s="19"/>
      <c r="G6" s="19"/>
      <c r="H6" s="14"/>
      <c r="I6" s="14"/>
    </row>
    <row r="7" spans="1:11" ht="15.75" customHeight="1" x14ac:dyDescent="0.25">
      <c r="A7" s="15" t="s">
        <v>9</v>
      </c>
      <c r="B7" s="16">
        <v>1.3</v>
      </c>
      <c r="C7" s="17">
        <v>3.1</v>
      </c>
      <c r="D7" s="18">
        <v>3.4</v>
      </c>
      <c r="E7" s="19"/>
      <c r="F7" s="19"/>
      <c r="G7" s="19"/>
      <c r="H7" s="14"/>
      <c r="I7" s="14"/>
    </row>
    <row r="8" spans="1:11" ht="15.75" customHeight="1" x14ac:dyDescent="0.25">
      <c r="A8" s="15" t="s">
        <v>11</v>
      </c>
      <c r="B8" s="16">
        <v>0.3</v>
      </c>
      <c r="C8" s="17">
        <v>4.3</v>
      </c>
      <c r="D8" s="18">
        <v>3.2</v>
      </c>
      <c r="E8" s="19"/>
      <c r="F8" s="19"/>
      <c r="G8" s="19"/>
      <c r="H8" s="14"/>
      <c r="I8" s="14"/>
    </row>
    <row r="9" spans="1:11" ht="15.75" customHeight="1" x14ac:dyDescent="0.25">
      <c r="A9" s="20" t="s">
        <v>13</v>
      </c>
      <c r="B9" s="21">
        <v>1.3</v>
      </c>
      <c r="C9" s="18">
        <v>5.9</v>
      </c>
      <c r="D9" s="18">
        <v>4</v>
      </c>
      <c r="E9" s="19"/>
      <c r="F9" s="19"/>
      <c r="G9" s="19"/>
      <c r="H9" s="14"/>
      <c r="I9" s="14"/>
    </row>
    <row r="10" spans="1:11" ht="15.75" customHeight="1" x14ac:dyDescent="0.25">
      <c r="A10" s="15" t="s">
        <v>34</v>
      </c>
      <c r="B10" s="16">
        <v>1.5</v>
      </c>
      <c r="C10" s="22" t="s">
        <v>17</v>
      </c>
      <c r="D10" s="18">
        <v>5.6</v>
      </c>
      <c r="E10" s="19"/>
      <c r="F10" s="23"/>
      <c r="G10" s="14"/>
      <c r="H10" s="14"/>
      <c r="I10" s="14"/>
    </row>
    <row r="11" spans="1:11" ht="15.75" customHeight="1" x14ac:dyDescent="0.25">
      <c r="A11" s="24" t="s">
        <v>33</v>
      </c>
      <c r="B11" s="25">
        <v>5.6</v>
      </c>
      <c r="C11" s="26">
        <v>9.1</v>
      </c>
      <c r="D11" s="26">
        <v>12.5</v>
      </c>
      <c r="E11" s="19"/>
      <c r="F11" s="19"/>
      <c r="G11" s="14"/>
      <c r="H11" s="14"/>
      <c r="I11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J20" sqref="J20"/>
    </sheetView>
  </sheetViews>
  <sheetFormatPr baseColWidth="10" defaultColWidth="9.140625" defaultRowHeight="15" x14ac:dyDescent="0.25"/>
  <cols>
    <col min="1" max="1" width="20.28515625" customWidth="1"/>
    <col min="2" max="2" width="13.28515625" customWidth="1"/>
    <col min="3" max="3" width="19.85546875" customWidth="1"/>
    <col min="4" max="4" width="15" bestFit="1" customWidth="1"/>
    <col min="5" max="5" width="13.85546875" bestFit="1" customWidth="1"/>
    <col min="6" max="10" width="6.42578125" customWidth="1"/>
  </cols>
  <sheetData>
    <row r="1" spans="1:5" s="1" customFormat="1" ht="15.75" x14ac:dyDescent="0.25">
      <c r="A1" s="92" t="s">
        <v>45</v>
      </c>
      <c r="B1" s="8" t="s">
        <v>53</v>
      </c>
    </row>
    <row r="2" spans="1:5" s="1" customFormat="1" ht="15.75" x14ac:dyDescent="0.25">
      <c r="A2" s="92" t="s">
        <v>47</v>
      </c>
      <c r="B2" s="93" t="s">
        <v>54</v>
      </c>
    </row>
    <row r="3" spans="1:5" s="1" customFormat="1" ht="15.75" x14ac:dyDescent="0.25">
      <c r="A3" s="92"/>
      <c r="B3" s="93"/>
    </row>
    <row r="4" spans="1:5" ht="25.5" x14ac:dyDescent="0.25">
      <c r="A4" s="98"/>
      <c r="B4" s="99"/>
      <c r="C4" s="100" t="s">
        <v>19</v>
      </c>
      <c r="D4" s="100" t="s">
        <v>20</v>
      </c>
      <c r="E4" s="100" t="s">
        <v>21</v>
      </c>
    </row>
    <row r="5" spans="1:5" x14ac:dyDescent="0.25">
      <c r="A5" s="104" t="s">
        <v>10</v>
      </c>
      <c r="B5" s="94" t="s">
        <v>18</v>
      </c>
      <c r="C5" s="96">
        <v>0.9</v>
      </c>
      <c r="D5" s="96">
        <v>0.9</v>
      </c>
      <c r="E5" s="96">
        <v>1.4</v>
      </c>
    </row>
    <row r="6" spans="1:5" x14ac:dyDescent="0.25">
      <c r="A6" s="104"/>
      <c r="B6" s="95">
        <v>2020</v>
      </c>
      <c r="C6" s="21">
        <v>1.9</v>
      </c>
      <c r="D6" s="21">
        <v>0.6</v>
      </c>
      <c r="E6" s="21">
        <v>0.9</v>
      </c>
    </row>
    <row r="7" spans="1:5" x14ac:dyDescent="0.25">
      <c r="A7" s="104"/>
      <c r="B7" s="12">
        <v>2021</v>
      </c>
      <c r="C7" s="25">
        <v>2.1</v>
      </c>
      <c r="D7" s="25">
        <v>0.8</v>
      </c>
      <c r="E7" s="25">
        <v>1.2</v>
      </c>
    </row>
    <row r="8" spans="1:5" x14ac:dyDescent="0.25">
      <c r="A8" s="104" t="s">
        <v>12</v>
      </c>
      <c r="B8" s="95" t="s">
        <v>18</v>
      </c>
      <c r="C8" s="16">
        <v>2.202391629297459</v>
      </c>
      <c r="D8" s="16">
        <v>2.2261584454409569</v>
      </c>
      <c r="E8" s="21">
        <v>0.8714499252615846</v>
      </c>
    </row>
    <row r="9" spans="1:5" x14ac:dyDescent="0.25">
      <c r="A9" s="104"/>
      <c r="B9" s="95">
        <v>2020</v>
      </c>
      <c r="C9" s="16">
        <v>2.1</v>
      </c>
      <c r="D9" s="16">
        <v>0.5</v>
      </c>
      <c r="E9" s="21">
        <v>1.7</v>
      </c>
    </row>
    <row r="10" spans="1:5" x14ac:dyDescent="0.25">
      <c r="A10" s="104"/>
      <c r="B10" s="95">
        <v>2021</v>
      </c>
      <c r="C10" s="16">
        <v>1.4</v>
      </c>
      <c r="D10" s="16">
        <v>0.4</v>
      </c>
      <c r="E10" s="21">
        <v>1</v>
      </c>
    </row>
    <row r="11" spans="1:5" x14ac:dyDescent="0.25">
      <c r="A11" s="104" t="s">
        <v>9</v>
      </c>
      <c r="B11" s="94" t="s">
        <v>18</v>
      </c>
      <c r="C11" s="96">
        <v>0.71581961345740874</v>
      </c>
      <c r="D11" s="97">
        <v>0.04</v>
      </c>
      <c r="E11" s="96">
        <v>0.53686471009305659</v>
      </c>
    </row>
    <row r="12" spans="1:5" x14ac:dyDescent="0.25">
      <c r="A12" s="104"/>
      <c r="B12" s="95">
        <v>2020</v>
      </c>
      <c r="C12" s="21">
        <v>2.2000000000000002</v>
      </c>
      <c r="D12" s="21">
        <v>0.1</v>
      </c>
      <c r="E12" s="21">
        <v>0.8</v>
      </c>
    </row>
    <row r="13" spans="1:5" x14ac:dyDescent="0.25">
      <c r="A13" s="104"/>
      <c r="B13" s="12">
        <v>2021</v>
      </c>
      <c r="C13" s="25">
        <v>2.7</v>
      </c>
      <c r="D13" s="25">
        <v>0.1</v>
      </c>
      <c r="E13" s="25">
        <v>0.7</v>
      </c>
    </row>
    <row r="14" spans="1:5" x14ac:dyDescent="0.25">
      <c r="A14" s="104" t="s">
        <v>11</v>
      </c>
      <c r="B14" s="94" t="s">
        <v>18</v>
      </c>
      <c r="C14" s="96">
        <v>8.2799999999999985E-2</v>
      </c>
      <c r="D14" s="96">
        <v>0.1986</v>
      </c>
      <c r="E14" s="97">
        <v>1.0200000000000001E-2</v>
      </c>
    </row>
    <row r="15" spans="1:5" x14ac:dyDescent="0.25">
      <c r="A15" s="104"/>
      <c r="B15" s="95">
        <v>2020</v>
      </c>
      <c r="C15" s="21">
        <v>3.1</v>
      </c>
      <c r="D15" s="21">
        <v>0.4</v>
      </c>
      <c r="E15" s="21">
        <v>0.8</v>
      </c>
    </row>
    <row r="16" spans="1:5" x14ac:dyDescent="0.25">
      <c r="A16" s="104"/>
      <c r="B16" s="12">
        <v>2021</v>
      </c>
      <c r="C16" s="25">
        <v>1.6</v>
      </c>
      <c r="D16" s="25">
        <v>0.3</v>
      </c>
      <c r="E16" s="25">
        <v>1.2</v>
      </c>
    </row>
    <row r="17" spans="1:5" x14ac:dyDescent="0.25">
      <c r="A17" s="104" t="s">
        <v>13</v>
      </c>
      <c r="B17" s="94" t="s">
        <v>18</v>
      </c>
      <c r="C17" s="96">
        <v>0.21679687500000003</v>
      </c>
      <c r="D17" s="96">
        <v>0.919921875</v>
      </c>
      <c r="E17" s="96">
        <v>0.17578124999999997</v>
      </c>
    </row>
    <row r="18" spans="1:5" x14ac:dyDescent="0.25">
      <c r="A18" s="104"/>
      <c r="B18" s="95">
        <v>2020</v>
      </c>
      <c r="C18" s="21">
        <v>3.9</v>
      </c>
      <c r="D18" s="21">
        <v>0.4</v>
      </c>
      <c r="E18" s="21">
        <v>1.5</v>
      </c>
    </row>
    <row r="19" spans="1:5" x14ac:dyDescent="0.25">
      <c r="A19" s="104"/>
      <c r="B19" s="12">
        <v>2021</v>
      </c>
      <c r="C19" s="25">
        <v>2.7</v>
      </c>
      <c r="D19" s="25">
        <v>0.4</v>
      </c>
      <c r="E19" s="25">
        <v>1</v>
      </c>
    </row>
    <row r="20" spans="1:5" x14ac:dyDescent="0.25">
      <c r="A20" s="104" t="s">
        <v>33</v>
      </c>
      <c r="B20" s="94" t="s">
        <v>18</v>
      </c>
      <c r="C20" s="96">
        <v>0.36289707750952988</v>
      </c>
      <c r="D20" s="96">
        <v>2.2713087674714103</v>
      </c>
      <c r="E20" s="96">
        <v>3.0348157560355782</v>
      </c>
    </row>
    <row r="21" spans="1:5" x14ac:dyDescent="0.25">
      <c r="A21" s="104"/>
      <c r="B21" s="95">
        <v>2020</v>
      </c>
      <c r="C21" s="21">
        <v>5.7</v>
      </c>
      <c r="D21" s="21">
        <v>1.6</v>
      </c>
      <c r="E21" s="21">
        <v>1.8</v>
      </c>
    </row>
    <row r="22" spans="1:5" x14ac:dyDescent="0.25">
      <c r="A22" s="104"/>
      <c r="B22" s="12">
        <v>2021</v>
      </c>
      <c r="C22" s="25">
        <v>3.9</v>
      </c>
      <c r="D22" s="25">
        <v>4.5</v>
      </c>
      <c r="E22" s="25">
        <v>4.0999999999999996</v>
      </c>
    </row>
  </sheetData>
  <mergeCells count="6">
    <mergeCell ref="A8:A10"/>
    <mergeCell ref="A17:A19"/>
    <mergeCell ref="A20:A22"/>
    <mergeCell ref="A11:A13"/>
    <mergeCell ref="A5:A7"/>
    <mergeCell ref="A14:A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5" zoomScaleNormal="100" workbookViewId="0">
      <selection activeCell="B19" sqref="B19"/>
    </sheetView>
  </sheetViews>
  <sheetFormatPr baseColWidth="10" defaultColWidth="10.28515625" defaultRowHeight="14.25" x14ac:dyDescent="0.2"/>
  <cols>
    <col min="1" max="1" width="15.28515625" style="28" customWidth="1"/>
    <col min="2" max="9" width="8" style="28" customWidth="1"/>
    <col min="10" max="256" width="10.28515625" style="28"/>
    <col min="257" max="257" width="15.28515625" style="28" customWidth="1"/>
    <col min="258" max="265" width="8" style="28" customWidth="1"/>
    <col min="266" max="512" width="10.28515625" style="28"/>
    <col min="513" max="513" width="15.28515625" style="28" customWidth="1"/>
    <col min="514" max="521" width="8" style="28" customWidth="1"/>
    <col min="522" max="768" width="10.28515625" style="28"/>
    <col min="769" max="769" width="15.28515625" style="28" customWidth="1"/>
    <col min="770" max="777" width="8" style="28" customWidth="1"/>
    <col min="778" max="1024" width="10.28515625" style="28"/>
    <col min="1025" max="1025" width="15.28515625" style="28" customWidth="1"/>
    <col min="1026" max="1033" width="8" style="28" customWidth="1"/>
    <col min="1034" max="1280" width="10.28515625" style="28"/>
    <col min="1281" max="1281" width="15.28515625" style="28" customWidth="1"/>
    <col min="1282" max="1289" width="8" style="28" customWidth="1"/>
    <col min="1290" max="1536" width="10.28515625" style="28"/>
    <col min="1537" max="1537" width="15.28515625" style="28" customWidth="1"/>
    <col min="1538" max="1545" width="8" style="28" customWidth="1"/>
    <col min="1546" max="1792" width="10.28515625" style="28"/>
    <col min="1793" max="1793" width="15.28515625" style="28" customWidth="1"/>
    <col min="1794" max="1801" width="8" style="28" customWidth="1"/>
    <col min="1802" max="2048" width="10.28515625" style="28"/>
    <col min="2049" max="2049" width="15.28515625" style="28" customWidth="1"/>
    <col min="2050" max="2057" width="8" style="28" customWidth="1"/>
    <col min="2058" max="2304" width="10.28515625" style="28"/>
    <col min="2305" max="2305" width="15.28515625" style="28" customWidth="1"/>
    <col min="2306" max="2313" width="8" style="28" customWidth="1"/>
    <col min="2314" max="2560" width="10.28515625" style="28"/>
    <col min="2561" max="2561" width="15.28515625" style="28" customWidth="1"/>
    <col min="2562" max="2569" width="8" style="28" customWidth="1"/>
    <col min="2570" max="2816" width="10.28515625" style="28"/>
    <col min="2817" max="2817" width="15.28515625" style="28" customWidth="1"/>
    <col min="2818" max="2825" width="8" style="28" customWidth="1"/>
    <col min="2826" max="3072" width="10.28515625" style="28"/>
    <col min="3073" max="3073" width="15.28515625" style="28" customWidth="1"/>
    <col min="3074" max="3081" width="8" style="28" customWidth="1"/>
    <col min="3082" max="3328" width="10.28515625" style="28"/>
    <col min="3329" max="3329" width="15.28515625" style="28" customWidth="1"/>
    <col min="3330" max="3337" width="8" style="28" customWidth="1"/>
    <col min="3338" max="3584" width="10.28515625" style="28"/>
    <col min="3585" max="3585" width="15.28515625" style="28" customWidth="1"/>
    <col min="3586" max="3593" width="8" style="28" customWidth="1"/>
    <col min="3594" max="3840" width="10.28515625" style="28"/>
    <col min="3841" max="3841" width="15.28515625" style="28" customWidth="1"/>
    <col min="3842" max="3849" width="8" style="28" customWidth="1"/>
    <col min="3850" max="4096" width="10.28515625" style="28"/>
    <col min="4097" max="4097" width="15.28515625" style="28" customWidth="1"/>
    <col min="4098" max="4105" width="8" style="28" customWidth="1"/>
    <col min="4106" max="4352" width="10.28515625" style="28"/>
    <col min="4353" max="4353" width="15.28515625" style="28" customWidth="1"/>
    <col min="4354" max="4361" width="8" style="28" customWidth="1"/>
    <col min="4362" max="4608" width="10.28515625" style="28"/>
    <col min="4609" max="4609" width="15.28515625" style="28" customWidth="1"/>
    <col min="4610" max="4617" width="8" style="28" customWidth="1"/>
    <col min="4618" max="4864" width="10.28515625" style="28"/>
    <col min="4865" max="4865" width="15.28515625" style="28" customWidth="1"/>
    <col min="4866" max="4873" width="8" style="28" customWidth="1"/>
    <col min="4874" max="5120" width="10.28515625" style="28"/>
    <col min="5121" max="5121" width="15.28515625" style="28" customWidth="1"/>
    <col min="5122" max="5129" width="8" style="28" customWidth="1"/>
    <col min="5130" max="5376" width="10.28515625" style="28"/>
    <col min="5377" max="5377" width="15.28515625" style="28" customWidth="1"/>
    <col min="5378" max="5385" width="8" style="28" customWidth="1"/>
    <col min="5386" max="5632" width="10.28515625" style="28"/>
    <col min="5633" max="5633" width="15.28515625" style="28" customWidth="1"/>
    <col min="5634" max="5641" width="8" style="28" customWidth="1"/>
    <col min="5642" max="5888" width="10.28515625" style="28"/>
    <col min="5889" max="5889" width="15.28515625" style="28" customWidth="1"/>
    <col min="5890" max="5897" width="8" style="28" customWidth="1"/>
    <col min="5898" max="6144" width="10.28515625" style="28"/>
    <col min="6145" max="6145" width="15.28515625" style="28" customWidth="1"/>
    <col min="6146" max="6153" width="8" style="28" customWidth="1"/>
    <col min="6154" max="6400" width="10.28515625" style="28"/>
    <col min="6401" max="6401" width="15.28515625" style="28" customWidth="1"/>
    <col min="6402" max="6409" width="8" style="28" customWidth="1"/>
    <col min="6410" max="6656" width="10.28515625" style="28"/>
    <col min="6657" max="6657" width="15.28515625" style="28" customWidth="1"/>
    <col min="6658" max="6665" width="8" style="28" customWidth="1"/>
    <col min="6666" max="6912" width="10.28515625" style="28"/>
    <col min="6913" max="6913" width="15.28515625" style="28" customWidth="1"/>
    <col min="6914" max="6921" width="8" style="28" customWidth="1"/>
    <col min="6922" max="7168" width="10.28515625" style="28"/>
    <col min="7169" max="7169" width="15.28515625" style="28" customWidth="1"/>
    <col min="7170" max="7177" width="8" style="28" customWidth="1"/>
    <col min="7178" max="7424" width="10.28515625" style="28"/>
    <col min="7425" max="7425" width="15.28515625" style="28" customWidth="1"/>
    <col min="7426" max="7433" width="8" style="28" customWidth="1"/>
    <col min="7434" max="7680" width="10.28515625" style="28"/>
    <col min="7681" max="7681" width="15.28515625" style="28" customWidth="1"/>
    <col min="7682" max="7689" width="8" style="28" customWidth="1"/>
    <col min="7690" max="7936" width="10.28515625" style="28"/>
    <col min="7937" max="7937" width="15.28515625" style="28" customWidth="1"/>
    <col min="7938" max="7945" width="8" style="28" customWidth="1"/>
    <col min="7946" max="8192" width="10.28515625" style="28"/>
    <col min="8193" max="8193" width="15.28515625" style="28" customWidth="1"/>
    <col min="8194" max="8201" width="8" style="28" customWidth="1"/>
    <col min="8202" max="8448" width="10.28515625" style="28"/>
    <col min="8449" max="8449" width="15.28515625" style="28" customWidth="1"/>
    <col min="8450" max="8457" width="8" style="28" customWidth="1"/>
    <col min="8458" max="8704" width="10.28515625" style="28"/>
    <col min="8705" max="8705" width="15.28515625" style="28" customWidth="1"/>
    <col min="8706" max="8713" width="8" style="28" customWidth="1"/>
    <col min="8714" max="8960" width="10.28515625" style="28"/>
    <col min="8961" max="8961" width="15.28515625" style="28" customWidth="1"/>
    <col min="8962" max="8969" width="8" style="28" customWidth="1"/>
    <col min="8970" max="9216" width="10.28515625" style="28"/>
    <col min="9217" max="9217" width="15.28515625" style="28" customWidth="1"/>
    <col min="9218" max="9225" width="8" style="28" customWidth="1"/>
    <col min="9226" max="9472" width="10.28515625" style="28"/>
    <col min="9473" max="9473" width="15.28515625" style="28" customWidth="1"/>
    <col min="9474" max="9481" width="8" style="28" customWidth="1"/>
    <col min="9482" max="9728" width="10.28515625" style="28"/>
    <col min="9729" max="9729" width="15.28515625" style="28" customWidth="1"/>
    <col min="9730" max="9737" width="8" style="28" customWidth="1"/>
    <col min="9738" max="9984" width="10.28515625" style="28"/>
    <col min="9985" max="9985" width="15.28515625" style="28" customWidth="1"/>
    <col min="9986" max="9993" width="8" style="28" customWidth="1"/>
    <col min="9994" max="10240" width="10.28515625" style="28"/>
    <col min="10241" max="10241" width="15.28515625" style="28" customWidth="1"/>
    <col min="10242" max="10249" width="8" style="28" customWidth="1"/>
    <col min="10250" max="10496" width="10.28515625" style="28"/>
    <col min="10497" max="10497" width="15.28515625" style="28" customWidth="1"/>
    <col min="10498" max="10505" width="8" style="28" customWidth="1"/>
    <col min="10506" max="10752" width="10.28515625" style="28"/>
    <col min="10753" max="10753" width="15.28515625" style="28" customWidth="1"/>
    <col min="10754" max="10761" width="8" style="28" customWidth="1"/>
    <col min="10762" max="11008" width="10.28515625" style="28"/>
    <col min="11009" max="11009" width="15.28515625" style="28" customWidth="1"/>
    <col min="11010" max="11017" width="8" style="28" customWidth="1"/>
    <col min="11018" max="11264" width="10.28515625" style="28"/>
    <col min="11265" max="11265" width="15.28515625" style="28" customWidth="1"/>
    <col min="11266" max="11273" width="8" style="28" customWidth="1"/>
    <col min="11274" max="11520" width="10.28515625" style="28"/>
    <col min="11521" max="11521" width="15.28515625" style="28" customWidth="1"/>
    <col min="11522" max="11529" width="8" style="28" customWidth="1"/>
    <col min="11530" max="11776" width="10.28515625" style="28"/>
    <col min="11777" max="11777" width="15.28515625" style="28" customWidth="1"/>
    <col min="11778" max="11785" width="8" style="28" customWidth="1"/>
    <col min="11786" max="12032" width="10.28515625" style="28"/>
    <col min="12033" max="12033" width="15.28515625" style="28" customWidth="1"/>
    <col min="12034" max="12041" width="8" style="28" customWidth="1"/>
    <col min="12042" max="12288" width="10.28515625" style="28"/>
    <col min="12289" max="12289" width="15.28515625" style="28" customWidth="1"/>
    <col min="12290" max="12297" width="8" style="28" customWidth="1"/>
    <col min="12298" max="12544" width="10.28515625" style="28"/>
    <col min="12545" max="12545" width="15.28515625" style="28" customWidth="1"/>
    <col min="12546" max="12553" width="8" style="28" customWidth="1"/>
    <col min="12554" max="12800" width="10.28515625" style="28"/>
    <col min="12801" max="12801" width="15.28515625" style="28" customWidth="1"/>
    <col min="12802" max="12809" width="8" style="28" customWidth="1"/>
    <col min="12810" max="13056" width="10.28515625" style="28"/>
    <col min="13057" max="13057" width="15.28515625" style="28" customWidth="1"/>
    <col min="13058" max="13065" width="8" style="28" customWidth="1"/>
    <col min="13066" max="13312" width="10.28515625" style="28"/>
    <col min="13313" max="13313" width="15.28515625" style="28" customWidth="1"/>
    <col min="13314" max="13321" width="8" style="28" customWidth="1"/>
    <col min="13322" max="13568" width="10.28515625" style="28"/>
    <col min="13569" max="13569" width="15.28515625" style="28" customWidth="1"/>
    <col min="13570" max="13577" width="8" style="28" customWidth="1"/>
    <col min="13578" max="13824" width="10.28515625" style="28"/>
    <col min="13825" max="13825" width="15.28515625" style="28" customWidth="1"/>
    <col min="13826" max="13833" width="8" style="28" customWidth="1"/>
    <col min="13834" max="14080" width="10.28515625" style="28"/>
    <col min="14081" max="14081" width="15.28515625" style="28" customWidth="1"/>
    <col min="14082" max="14089" width="8" style="28" customWidth="1"/>
    <col min="14090" max="14336" width="10.28515625" style="28"/>
    <col min="14337" max="14337" width="15.28515625" style="28" customWidth="1"/>
    <col min="14338" max="14345" width="8" style="28" customWidth="1"/>
    <col min="14346" max="14592" width="10.28515625" style="28"/>
    <col min="14593" max="14593" width="15.28515625" style="28" customWidth="1"/>
    <col min="14594" max="14601" width="8" style="28" customWidth="1"/>
    <col min="14602" max="14848" width="10.28515625" style="28"/>
    <col min="14849" max="14849" width="15.28515625" style="28" customWidth="1"/>
    <col min="14850" max="14857" width="8" style="28" customWidth="1"/>
    <col min="14858" max="15104" width="10.28515625" style="28"/>
    <col min="15105" max="15105" width="15.28515625" style="28" customWidth="1"/>
    <col min="15106" max="15113" width="8" style="28" customWidth="1"/>
    <col min="15114" max="15360" width="10.28515625" style="28"/>
    <col min="15361" max="15361" width="15.28515625" style="28" customWidth="1"/>
    <col min="15362" max="15369" width="8" style="28" customWidth="1"/>
    <col min="15370" max="15616" width="10.28515625" style="28"/>
    <col min="15617" max="15617" width="15.28515625" style="28" customWidth="1"/>
    <col min="15618" max="15625" width="8" style="28" customWidth="1"/>
    <col min="15626" max="15872" width="10.28515625" style="28"/>
    <col min="15873" max="15873" width="15.28515625" style="28" customWidth="1"/>
    <col min="15874" max="15881" width="8" style="28" customWidth="1"/>
    <col min="15882" max="16128" width="10.28515625" style="28"/>
    <col min="16129" max="16129" width="15.28515625" style="28" customWidth="1"/>
    <col min="16130" max="16137" width="8" style="28" customWidth="1"/>
    <col min="16138" max="16384" width="10.28515625" style="28"/>
  </cols>
  <sheetData>
    <row r="1" spans="1:9" x14ac:dyDescent="0.2">
      <c r="A1" s="27" t="s">
        <v>22</v>
      </c>
    </row>
    <row r="3" spans="1:9" x14ac:dyDescent="0.2">
      <c r="A3" s="27" t="s">
        <v>23</v>
      </c>
      <c r="B3" s="29">
        <v>44491.396273148144</v>
      </c>
    </row>
    <row r="4" spans="1:9" x14ac:dyDescent="0.2">
      <c r="A4" s="27" t="s">
        <v>24</v>
      </c>
      <c r="B4" s="29">
        <v>44671.641300949079</v>
      </c>
    </row>
    <row r="5" spans="1:9" s="1" customFormat="1" ht="15.75" x14ac:dyDescent="0.25">
      <c r="A5" s="92" t="s">
        <v>45</v>
      </c>
      <c r="B5" s="8" t="s">
        <v>55</v>
      </c>
    </row>
    <row r="6" spans="1:9" s="1" customFormat="1" ht="15.75" x14ac:dyDescent="0.25">
      <c r="A6" s="92" t="s">
        <v>46</v>
      </c>
      <c r="B6" s="93" t="s">
        <v>56</v>
      </c>
    </row>
    <row r="7" spans="1:9" s="1" customFormat="1" ht="15.75" x14ac:dyDescent="0.25">
      <c r="A7" s="92" t="s">
        <v>47</v>
      </c>
      <c r="B7" s="93" t="s">
        <v>57</v>
      </c>
    </row>
    <row r="8" spans="1:9" x14ac:dyDescent="0.2">
      <c r="A8" s="30"/>
      <c r="B8" s="31"/>
      <c r="C8" s="31"/>
      <c r="D8" s="31"/>
      <c r="E8" s="31"/>
      <c r="F8" s="31"/>
      <c r="G8" s="31"/>
      <c r="H8" s="31"/>
      <c r="I8" s="31"/>
    </row>
    <row r="9" spans="1:9" x14ac:dyDescent="0.2">
      <c r="A9" s="32"/>
      <c r="B9" s="32" t="s">
        <v>25</v>
      </c>
      <c r="C9" s="32" t="s">
        <v>0</v>
      </c>
      <c r="D9" s="32" t="s">
        <v>1</v>
      </c>
      <c r="E9" s="32" t="s">
        <v>2</v>
      </c>
      <c r="F9" s="32" t="s">
        <v>3</v>
      </c>
      <c r="G9" s="33" t="s">
        <v>4</v>
      </c>
      <c r="H9" s="32" t="s">
        <v>5</v>
      </c>
      <c r="I9" s="34" t="s">
        <v>58</v>
      </c>
    </row>
    <row r="10" spans="1:9" x14ac:dyDescent="0.2">
      <c r="A10" s="35" t="s">
        <v>10</v>
      </c>
      <c r="B10" s="36">
        <v>0.3</v>
      </c>
      <c r="C10" s="36">
        <v>-0.1</v>
      </c>
      <c r="D10" s="36">
        <v>-3.2</v>
      </c>
      <c r="E10" s="36">
        <v>-4.4000000000000004</v>
      </c>
      <c r="F10" s="36">
        <v>-0.9</v>
      </c>
      <c r="G10" s="37">
        <v>1.5</v>
      </c>
      <c r="H10" s="36">
        <v>-4.3</v>
      </c>
      <c r="I10" s="38" t="s">
        <v>27</v>
      </c>
    </row>
    <row r="11" spans="1:9" x14ac:dyDescent="0.2">
      <c r="A11" s="35" t="s">
        <v>12</v>
      </c>
      <c r="B11" s="36">
        <v>1.9</v>
      </c>
      <c r="C11" s="36">
        <v>-4.5999999999999996</v>
      </c>
      <c r="D11" s="36">
        <v>-11.3</v>
      </c>
      <c r="E11" s="36">
        <v>-9.5</v>
      </c>
      <c r="F11" s="36">
        <v>-9.6999999999999993</v>
      </c>
      <c r="G11" s="37">
        <v>-2.9</v>
      </c>
      <c r="H11" s="36">
        <v>-11</v>
      </c>
      <c r="I11" s="36">
        <v>-6.9</v>
      </c>
    </row>
    <row r="12" spans="1:9" x14ac:dyDescent="0.2">
      <c r="A12" s="35" t="s">
        <v>9</v>
      </c>
      <c r="B12" s="36">
        <v>-2.6</v>
      </c>
      <c r="C12" s="36">
        <v>-3.3</v>
      </c>
      <c r="D12" s="36">
        <v>-7.2</v>
      </c>
      <c r="E12" s="36">
        <v>-6.9</v>
      </c>
      <c r="F12" s="36">
        <v>-5.2</v>
      </c>
      <c r="G12" s="37">
        <v>-3.1</v>
      </c>
      <c r="H12" s="36">
        <v>-9.1</v>
      </c>
      <c r="I12" s="38" t="s">
        <v>26</v>
      </c>
    </row>
    <row r="13" spans="1:9" x14ac:dyDescent="0.2">
      <c r="A13" s="35" t="s">
        <v>11</v>
      </c>
      <c r="B13" s="36">
        <v>-1.3</v>
      </c>
      <c r="C13" s="36">
        <v>-2.6</v>
      </c>
      <c r="D13" s="36">
        <v>-5.0999999999999996</v>
      </c>
      <c r="E13" s="36">
        <v>-4.2</v>
      </c>
      <c r="F13" s="36">
        <v>-3.6</v>
      </c>
      <c r="G13" s="37">
        <v>-1.5</v>
      </c>
      <c r="H13" s="36">
        <v>-9.6</v>
      </c>
      <c r="I13" s="38" t="s">
        <v>28</v>
      </c>
    </row>
    <row r="14" spans="1:9" x14ac:dyDescent="0.2">
      <c r="A14" s="35" t="s">
        <v>62</v>
      </c>
      <c r="B14" s="36">
        <v>-2.6</v>
      </c>
      <c r="C14" s="36">
        <v>-5.0999999999999996</v>
      </c>
      <c r="D14" s="36">
        <v>-10</v>
      </c>
      <c r="E14" s="36">
        <v>-9.1999999999999993</v>
      </c>
      <c r="F14" s="36">
        <v>-7.5</v>
      </c>
      <c r="G14" s="37">
        <v>-2.2999999999999998</v>
      </c>
      <c r="H14" s="36">
        <v>-12.8</v>
      </c>
      <c r="I14" s="39">
        <v>-8</v>
      </c>
    </row>
    <row r="15" spans="1:9" x14ac:dyDescent="0.2">
      <c r="A15" s="35" t="s">
        <v>29</v>
      </c>
      <c r="B15" s="36">
        <v>-0.5</v>
      </c>
      <c r="C15" s="36">
        <v>-2</v>
      </c>
      <c r="D15" s="36">
        <v>-6</v>
      </c>
      <c r="E15" s="36">
        <v>-6</v>
      </c>
      <c r="F15" s="36">
        <v>-4.0999999999999996</v>
      </c>
      <c r="G15" s="37">
        <v>-0.5</v>
      </c>
      <c r="H15" s="36">
        <v>-6.9</v>
      </c>
      <c r="I15" s="36">
        <v>-4.7</v>
      </c>
    </row>
    <row r="16" spans="1:9" x14ac:dyDescent="0.2">
      <c r="A16" s="35" t="s">
        <v>30</v>
      </c>
      <c r="B16" s="36">
        <v>-0.6</v>
      </c>
      <c r="C16" s="36">
        <v>-2.2000000000000002</v>
      </c>
      <c r="D16" s="36">
        <v>-6.2</v>
      </c>
      <c r="E16" s="36">
        <v>-6.3</v>
      </c>
      <c r="F16" s="36">
        <v>-4.2</v>
      </c>
      <c r="G16" s="37">
        <v>-0.6</v>
      </c>
      <c r="H16" s="36">
        <v>-7.1</v>
      </c>
      <c r="I16" s="36">
        <v>-5.0999999999999996</v>
      </c>
    </row>
    <row r="17" spans="1:9" x14ac:dyDescent="0.2">
      <c r="A17" s="40" t="s">
        <v>59</v>
      </c>
      <c r="B17" s="41">
        <v>-3.97930342122564</v>
      </c>
      <c r="C17" s="41">
        <v>-7.3425361049412601</v>
      </c>
      <c r="D17" s="41">
        <v>-13.0999306744471</v>
      </c>
      <c r="E17" s="41">
        <v>-12.380008997293499</v>
      </c>
      <c r="F17" s="41">
        <v>-10.955994754012099</v>
      </c>
      <c r="G17" s="42">
        <v>-6.3813488702488099</v>
      </c>
      <c r="H17" s="41">
        <v>-15.3096122638803</v>
      </c>
      <c r="I17" s="32">
        <v>-15.3</v>
      </c>
    </row>
    <row r="20" spans="1:9" x14ac:dyDescent="0.2">
      <c r="A20" s="43"/>
      <c r="B20" s="44"/>
      <c r="C20" s="44"/>
      <c r="D20" s="44"/>
      <c r="E20" s="44"/>
      <c r="F20" s="44"/>
      <c r="G20" s="44"/>
      <c r="H20" s="44"/>
      <c r="I20" s="44"/>
    </row>
  </sheetData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7" sqref="A7:XFD7"/>
    </sheetView>
  </sheetViews>
  <sheetFormatPr baseColWidth="10" defaultColWidth="9.140625" defaultRowHeight="15" x14ac:dyDescent="0.25"/>
  <cols>
    <col min="1" max="1" width="15.140625" bestFit="1" customWidth="1"/>
    <col min="2" max="9" width="8.140625" customWidth="1"/>
    <col min="10" max="11" width="10.140625" customWidth="1"/>
  </cols>
  <sheetData>
    <row r="1" spans="1:11" s="1" customFormat="1" ht="15.75" x14ac:dyDescent="0.25">
      <c r="A1" s="92" t="s">
        <v>45</v>
      </c>
      <c r="B1" s="8" t="s">
        <v>60</v>
      </c>
    </row>
    <row r="2" spans="1:11" s="1" customFormat="1" ht="15.75" x14ac:dyDescent="0.25">
      <c r="A2" s="92" t="s">
        <v>47</v>
      </c>
      <c r="B2" s="93" t="s">
        <v>61</v>
      </c>
    </row>
    <row r="3" spans="1:11" x14ac:dyDescent="0.25">
      <c r="A3" s="9"/>
      <c r="B3" s="9"/>
      <c r="C3" s="9"/>
      <c r="D3" s="9"/>
      <c r="E3" s="9"/>
      <c r="F3" s="10"/>
      <c r="G3" s="9"/>
      <c r="H3" s="9"/>
      <c r="I3" s="9"/>
      <c r="J3" s="9"/>
      <c r="K3" s="9"/>
    </row>
    <row r="4" spans="1:11" s="50" customFormat="1" ht="26.25" x14ac:dyDescent="0.25">
      <c r="A4" s="45"/>
      <c r="B4" s="46" t="s">
        <v>25</v>
      </c>
      <c r="C4" s="46" t="s">
        <v>0</v>
      </c>
      <c r="D4" s="46" t="s">
        <v>1</v>
      </c>
      <c r="E4" s="46" t="s">
        <v>2</v>
      </c>
      <c r="F4" s="47" t="s">
        <v>3</v>
      </c>
      <c r="G4" s="48" t="s">
        <v>4</v>
      </c>
      <c r="H4" s="46" t="s">
        <v>5</v>
      </c>
      <c r="I4" s="46" t="s">
        <v>6</v>
      </c>
      <c r="J4" s="49" t="s">
        <v>31</v>
      </c>
      <c r="K4" s="49" t="s">
        <v>32</v>
      </c>
    </row>
    <row r="5" spans="1:11" x14ac:dyDescent="0.25">
      <c r="A5" s="51" t="s">
        <v>10</v>
      </c>
      <c r="B5" s="52">
        <v>64.2</v>
      </c>
      <c r="C5" s="52">
        <v>65.7</v>
      </c>
      <c r="D5" s="52">
        <v>73.2</v>
      </c>
      <c r="E5" s="52">
        <v>82</v>
      </c>
      <c r="F5" s="53">
        <v>79.400000000000006</v>
      </c>
      <c r="G5" s="54">
        <v>58.9</v>
      </c>
      <c r="H5" s="52">
        <v>68.7</v>
      </c>
      <c r="I5" s="52">
        <v>69.3</v>
      </c>
      <c r="J5" s="55">
        <f t="shared" ref="J5:J12" si="0">E5-C5</f>
        <v>16.299999999999997</v>
      </c>
      <c r="K5" s="55">
        <f t="shared" ref="K5:K12" si="1">I5-G5</f>
        <v>10.399999999999999</v>
      </c>
    </row>
    <row r="6" spans="1:11" x14ac:dyDescent="0.25">
      <c r="A6" s="51" t="s">
        <v>12</v>
      </c>
      <c r="B6" s="52">
        <v>35.799999999999997</v>
      </c>
      <c r="C6" s="52">
        <v>39.700000000000003</v>
      </c>
      <c r="D6" s="52">
        <v>53.3</v>
      </c>
      <c r="E6" s="52">
        <v>60.5</v>
      </c>
      <c r="F6" s="53">
        <v>69.900000000000006</v>
      </c>
      <c r="G6" s="54">
        <v>98.3</v>
      </c>
      <c r="H6" s="52">
        <v>120</v>
      </c>
      <c r="I6" s="52">
        <v>118.4</v>
      </c>
      <c r="J6" s="55">
        <f t="shared" si="0"/>
        <v>20.799999999999997</v>
      </c>
      <c r="K6" s="55">
        <f t="shared" si="1"/>
        <v>20.100000000000009</v>
      </c>
    </row>
    <row r="7" spans="1:11" x14ac:dyDescent="0.25">
      <c r="A7" s="51" t="s">
        <v>9</v>
      </c>
      <c r="B7" s="52">
        <v>64.5</v>
      </c>
      <c r="C7" s="52">
        <v>68.8</v>
      </c>
      <c r="D7" s="52">
        <v>83</v>
      </c>
      <c r="E7" s="52">
        <v>85.3</v>
      </c>
      <c r="F7" s="53">
        <v>87.8</v>
      </c>
      <c r="G7" s="54">
        <v>97.4</v>
      </c>
      <c r="H7" s="52">
        <v>114.6</v>
      </c>
      <c r="I7" s="52">
        <v>112.9</v>
      </c>
      <c r="J7" s="55">
        <f>E7-C7</f>
        <v>16.5</v>
      </c>
      <c r="K7" s="55">
        <f>I7-G7</f>
        <v>15.5</v>
      </c>
    </row>
    <row r="8" spans="1:11" x14ac:dyDescent="0.25">
      <c r="A8" s="51" t="s">
        <v>11</v>
      </c>
      <c r="B8" s="52">
        <v>103.9</v>
      </c>
      <c r="C8" s="52">
        <v>106.2</v>
      </c>
      <c r="D8" s="52">
        <v>116.6</v>
      </c>
      <c r="E8" s="52">
        <v>119.2</v>
      </c>
      <c r="F8" s="53">
        <v>119.7</v>
      </c>
      <c r="G8" s="54">
        <v>134.1</v>
      </c>
      <c r="H8" s="52">
        <v>155.30000000000001</v>
      </c>
      <c r="I8" s="52">
        <v>150.80000000000001</v>
      </c>
      <c r="J8" s="55">
        <f t="shared" si="0"/>
        <v>13</v>
      </c>
      <c r="K8" s="55">
        <f t="shared" si="1"/>
        <v>16.700000000000017</v>
      </c>
    </row>
    <row r="9" spans="1:11" x14ac:dyDescent="0.25">
      <c r="A9" s="51" t="s">
        <v>62</v>
      </c>
      <c r="B9" s="52">
        <v>41.37</v>
      </c>
      <c r="C9" s="52">
        <v>49.03</v>
      </c>
      <c r="D9" s="52">
        <v>62.84</v>
      </c>
      <c r="E9" s="52">
        <v>73.989999999999995</v>
      </c>
      <c r="F9" s="53">
        <v>79.53</v>
      </c>
      <c r="G9" s="54">
        <v>83.85</v>
      </c>
      <c r="H9" s="52">
        <v>102.61</v>
      </c>
      <c r="I9" s="52">
        <v>95.35</v>
      </c>
      <c r="J9" s="55">
        <f t="shared" si="0"/>
        <v>24.959999999999994</v>
      </c>
      <c r="K9" s="55">
        <f t="shared" si="1"/>
        <v>11.5</v>
      </c>
    </row>
    <row r="10" spans="1:11" x14ac:dyDescent="0.25">
      <c r="A10" s="51" t="s">
        <v>14</v>
      </c>
      <c r="B10" s="52">
        <v>66</v>
      </c>
      <c r="C10" s="52">
        <v>69.7</v>
      </c>
      <c r="D10" s="52">
        <v>80.2</v>
      </c>
      <c r="E10" s="52">
        <v>85.7</v>
      </c>
      <c r="F10" s="53">
        <v>87.6</v>
      </c>
      <c r="G10" s="54">
        <v>83.8</v>
      </c>
      <c r="H10" s="52">
        <v>97.2</v>
      </c>
      <c r="I10" s="52">
        <v>95.6</v>
      </c>
      <c r="J10" s="55">
        <f t="shared" si="0"/>
        <v>16</v>
      </c>
      <c r="K10" s="55">
        <f t="shared" si="1"/>
        <v>11.799999999999997</v>
      </c>
    </row>
    <row r="11" spans="1:11" x14ac:dyDescent="0.25">
      <c r="A11" s="56" t="s">
        <v>35</v>
      </c>
      <c r="B11" s="53">
        <v>62.2</v>
      </c>
      <c r="C11" s="53">
        <v>65</v>
      </c>
      <c r="D11" s="53">
        <v>75.7</v>
      </c>
      <c r="E11" s="53">
        <v>80.400000000000006</v>
      </c>
      <c r="F11" s="53">
        <v>81.7</v>
      </c>
      <c r="G11" s="54">
        <v>77.5</v>
      </c>
      <c r="H11" s="53">
        <v>90</v>
      </c>
      <c r="I11" s="53">
        <v>88.1</v>
      </c>
      <c r="J11" s="57">
        <f t="shared" si="0"/>
        <v>15.400000000000006</v>
      </c>
      <c r="K11" s="57">
        <f t="shared" si="1"/>
        <v>10.599999999999994</v>
      </c>
    </row>
    <row r="12" spans="1:11" x14ac:dyDescent="0.25">
      <c r="A12" s="58" t="s">
        <v>63</v>
      </c>
      <c r="B12" s="59">
        <v>64.61</v>
      </c>
      <c r="C12" s="59">
        <v>73.459999999999994</v>
      </c>
      <c r="D12" s="59">
        <v>86.64</v>
      </c>
      <c r="E12" s="59">
        <v>95.19</v>
      </c>
      <c r="F12" s="59">
        <v>99.55</v>
      </c>
      <c r="G12" s="60">
        <v>108.8</v>
      </c>
      <c r="H12" s="59">
        <v>134.24</v>
      </c>
      <c r="I12" s="59">
        <v>132.63</v>
      </c>
      <c r="J12" s="61">
        <f t="shared" si="0"/>
        <v>21.730000000000004</v>
      </c>
      <c r="K12" s="61">
        <f t="shared" si="1"/>
        <v>23.83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S10" sqref="S10"/>
    </sheetView>
  </sheetViews>
  <sheetFormatPr baseColWidth="10" defaultColWidth="9" defaultRowHeight="15" x14ac:dyDescent="0.25"/>
  <cols>
    <col min="1" max="1" width="17.28515625" customWidth="1"/>
    <col min="2" max="9" width="6.85546875" customWidth="1"/>
  </cols>
  <sheetData>
    <row r="1" spans="1:11" s="1" customFormat="1" ht="15.75" x14ac:dyDescent="0.25">
      <c r="A1" s="92" t="s">
        <v>45</v>
      </c>
      <c r="B1" s="8" t="s">
        <v>64</v>
      </c>
    </row>
    <row r="2" spans="1:11" s="1" customFormat="1" ht="15.75" x14ac:dyDescent="0.25">
      <c r="A2" s="92" t="s">
        <v>47</v>
      </c>
      <c r="B2" s="93" t="s">
        <v>65</v>
      </c>
    </row>
    <row r="3" spans="1:11" x14ac:dyDescent="0.25">
      <c r="A3" s="9"/>
      <c r="B3" s="9"/>
      <c r="C3" s="9"/>
      <c r="D3" s="9"/>
      <c r="E3" s="9"/>
      <c r="F3" s="10"/>
      <c r="G3" s="9"/>
      <c r="H3" s="9"/>
      <c r="I3" s="9"/>
      <c r="J3" s="9"/>
      <c r="K3" s="9"/>
    </row>
    <row r="4" spans="1:11" s="50" customFormat="1" ht="38.25" x14ac:dyDescent="0.25">
      <c r="A4" s="72"/>
      <c r="B4" s="70" t="s">
        <v>25</v>
      </c>
      <c r="C4" s="70" t="s">
        <v>0</v>
      </c>
      <c r="D4" s="70" t="s">
        <v>1</v>
      </c>
      <c r="E4" s="70" t="s">
        <v>2</v>
      </c>
      <c r="F4" s="105" t="s">
        <v>3</v>
      </c>
      <c r="G4" s="71" t="s">
        <v>4</v>
      </c>
      <c r="H4" s="70" t="s">
        <v>5</v>
      </c>
      <c r="I4" s="69" t="s">
        <v>6</v>
      </c>
      <c r="J4" s="68" t="s">
        <v>31</v>
      </c>
      <c r="K4" s="68" t="s">
        <v>32</v>
      </c>
    </row>
    <row r="5" spans="1:11" x14ac:dyDescent="0.25">
      <c r="A5" s="62" t="s">
        <v>10</v>
      </c>
      <c r="B5" s="65">
        <v>8.6599998474121094</v>
      </c>
      <c r="C5" s="65">
        <v>7.5199999809265101</v>
      </c>
      <c r="D5" s="65">
        <v>7.7399997711181596</v>
      </c>
      <c r="E5" s="65">
        <v>6.9699997901916504</v>
      </c>
      <c r="F5" s="65">
        <v>5.8200001716613796</v>
      </c>
      <c r="G5" s="66">
        <v>3.1</v>
      </c>
      <c r="H5" s="65">
        <v>4.4000000000000004</v>
      </c>
      <c r="I5" s="67">
        <v>3.6</v>
      </c>
      <c r="J5" s="55">
        <f t="shared" ref="J5:J12" si="0">E5-C5</f>
        <v>-0.55000019073485973</v>
      </c>
      <c r="K5" s="55">
        <f t="shared" ref="K5:K12" si="1">I5-G5</f>
        <v>0.5</v>
      </c>
    </row>
    <row r="6" spans="1:11" x14ac:dyDescent="0.25">
      <c r="A6" s="62" t="s">
        <v>12</v>
      </c>
      <c r="B6" s="65">
        <v>8.2299995422363299</v>
      </c>
      <c r="C6" s="65">
        <v>11.25</v>
      </c>
      <c r="D6" s="65">
        <v>17.860000610351602</v>
      </c>
      <c r="E6" s="65">
        <v>19.860000610351602</v>
      </c>
      <c r="F6" s="65">
        <v>21.389999389648398</v>
      </c>
      <c r="G6" s="66">
        <v>14.1000003814697</v>
      </c>
      <c r="H6" s="65">
        <v>15.5299997329712</v>
      </c>
      <c r="I6" s="67">
        <v>14.8</v>
      </c>
      <c r="J6" s="55">
        <f t="shared" si="0"/>
        <v>8.6100006103516016</v>
      </c>
      <c r="K6" s="55">
        <f t="shared" si="1"/>
        <v>0.69999961853030079</v>
      </c>
    </row>
    <row r="7" spans="1:11" x14ac:dyDescent="0.25">
      <c r="A7" s="62" t="s">
        <v>9</v>
      </c>
      <c r="B7" s="65">
        <v>8.0169999999999995</v>
      </c>
      <c r="C7" s="65">
        <v>7.4749999999999996</v>
      </c>
      <c r="D7" s="65">
        <v>9.0749999999999993</v>
      </c>
      <c r="E7" s="65">
        <v>9.2669999999999995</v>
      </c>
      <c r="F7" s="65">
        <v>9.2249999999999996</v>
      </c>
      <c r="G7" s="66">
        <v>8.4099998474121094</v>
      </c>
      <c r="H7" s="65">
        <v>8.0100002288818395</v>
      </c>
      <c r="I7" s="67">
        <v>7.9</v>
      </c>
      <c r="J7" s="55">
        <f>E7-C7</f>
        <v>1.7919999999999998</v>
      </c>
      <c r="K7" s="55">
        <f>I7-G7</f>
        <v>-0.50999984741210902</v>
      </c>
    </row>
    <row r="8" spans="1:11" x14ac:dyDescent="0.25">
      <c r="A8" s="62" t="s">
        <v>11</v>
      </c>
      <c r="B8" s="65">
        <v>6.0799999237060502</v>
      </c>
      <c r="C8" s="65">
        <v>6.7199997901916504</v>
      </c>
      <c r="D8" s="65">
        <v>7.75</v>
      </c>
      <c r="E8" s="65">
        <v>8.3599996566772496</v>
      </c>
      <c r="F8" s="65">
        <v>8.3599996566772496</v>
      </c>
      <c r="G8" s="66">
        <v>9.9499998092651403</v>
      </c>
      <c r="H8" s="65">
        <v>9.3000000000000007</v>
      </c>
      <c r="I8" s="65">
        <v>9.5</v>
      </c>
      <c r="J8" s="55">
        <f t="shared" si="0"/>
        <v>1.6399998664855993</v>
      </c>
      <c r="K8" s="55">
        <f t="shared" si="1"/>
        <v>-0.44999980926514027</v>
      </c>
    </row>
    <row r="9" spans="1:11" x14ac:dyDescent="0.25">
      <c r="A9" s="62" t="s">
        <v>13</v>
      </c>
      <c r="B9" s="65">
        <v>5.35</v>
      </c>
      <c r="C9" s="65">
        <v>5.73</v>
      </c>
      <c r="D9" s="65">
        <v>7.63</v>
      </c>
      <c r="E9" s="65">
        <v>7.9</v>
      </c>
      <c r="F9" s="65">
        <v>8.1</v>
      </c>
      <c r="G9" s="66">
        <v>3.83</v>
      </c>
      <c r="H9" s="65">
        <v>4.53</v>
      </c>
      <c r="I9" s="53">
        <v>4.5</v>
      </c>
      <c r="J9" s="55">
        <f t="shared" si="0"/>
        <v>2.17</v>
      </c>
      <c r="K9" s="55">
        <f t="shared" si="1"/>
        <v>0.66999999999999993</v>
      </c>
    </row>
    <row r="10" spans="1:11" x14ac:dyDescent="0.25">
      <c r="A10" s="62" t="s">
        <v>35</v>
      </c>
      <c r="B10" s="65">
        <v>7.2</v>
      </c>
      <c r="C10" s="65">
        <v>7</v>
      </c>
      <c r="D10" s="65">
        <v>8.9</v>
      </c>
      <c r="E10" s="65">
        <v>9.6</v>
      </c>
      <c r="F10" s="65">
        <v>9.6</v>
      </c>
      <c r="G10" s="66">
        <v>6.8</v>
      </c>
      <c r="H10" s="65">
        <v>7.2</v>
      </c>
      <c r="I10" s="65">
        <v>7</v>
      </c>
      <c r="J10" s="55">
        <f t="shared" si="0"/>
        <v>2.5999999999999996</v>
      </c>
      <c r="K10" s="55">
        <f t="shared" si="1"/>
        <v>0.20000000000000018</v>
      </c>
    </row>
    <row r="11" spans="1:11" x14ac:dyDescent="0.25">
      <c r="A11" s="62" t="s">
        <v>14</v>
      </c>
      <c r="B11" s="65">
        <v>7.4346156387027929</v>
      </c>
      <c r="C11" s="65">
        <v>7.4834242284373591</v>
      </c>
      <c r="D11" s="65">
        <v>9.5419651064105757</v>
      </c>
      <c r="E11" s="65">
        <v>10.07296160097528</v>
      </c>
      <c r="F11" s="65">
        <v>10.11144177668135</v>
      </c>
      <c r="G11" s="66">
        <v>7.5347687261723584</v>
      </c>
      <c r="H11" s="65">
        <v>7.8253068907120529</v>
      </c>
      <c r="I11" s="65">
        <v>7.7</v>
      </c>
      <c r="J11" s="57">
        <f t="shared" si="0"/>
        <v>2.5895373725379205</v>
      </c>
      <c r="K11" s="57">
        <f t="shared" si="1"/>
        <v>0.1652312738276418</v>
      </c>
    </row>
    <row r="12" spans="1:11" x14ac:dyDescent="0.25">
      <c r="A12" s="64" t="s">
        <v>33</v>
      </c>
      <c r="B12" s="59">
        <v>4.6199998855590803</v>
      </c>
      <c r="C12" s="59">
        <v>5.7800002098083496</v>
      </c>
      <c r="D12" s="59">
        <v>9.25</v>
      </c>
      <c r="E12" s="59">
        <v>9.6300001144409197</v>
      </c>
      <c r="F12" s="59">
        <v>8.9499998092651403</v>
      </c>
      <c r="G12" s="60">
        <v>3.6700000762939502</v>
      </c>
      <c r="H12" s="59">
        <v>8.0500001907348597</v>
      </c>
      <c r="I12" s="63">
        <v>5.4</v>
      </c>
      <c r="J12" s="61">
        <f t="shared" si="0"/>
        <v>3.8499999046325701</v>
      </c>
      <c r="K12" s="61">
        <f t="shared" si="1"/>
        <v>1.7299999237060502</v>
      </c>
    </row>
    <row r="13" spans="1:11" x14ac:dyDescent="0.25">
      <c r="A13" s="62"/>
    </row>
  </sheetData>
  <pageMargins left="0.7" right="0.7" top="0.75" bottom="0.75" header="0.3" footer="0.3"/>
  <pageSetup paperSize="9" orientation="portrait" horizontalDpi="1200" verticalDpi="1200" r:id="rId1"/>
  <ignoredErrors>
    <ignoredError sqref="B4:I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Lisez-moi</vt:lpstr>
      <vt:lpstr>Tableau1</vt:lpstr>
      <vt:lpstr>Tableau2</vt:lpstr>
      <vt:lpstr>Tableau3</vt:lpstr>
      <vt:lpstr>Tableau4</vt:lpstr>
      <vt:lpstr>Tableau5</vt:lpstr>
      <vt:lpstr>Tableau6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2023-08-01T14:18:33Z</dcterms:modified>
</cp:coreProperties>
</file>