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4 N° 443\Lettre 449 Oct 24\Compagnon\"/>
    </mc:Choice>
  </mc:AlternateContent>
  <bookViews>
    <workbookView xWindow="0" yWindow="0" windowWidth="28800" windowHeight="11858"/>
  </bookViews>
  <sheets>
    <sheet name="Lisez-moi" sheetId="1" r:id="rId1"/>
    <sheet name="Graphique 1" sheetId="4" r:id="rId2"/>
    <sheet name="Graphique 2" sheetId="3" r:id="rId3"/>
    <sheet name="Graphique 3" sheetId="6" r:id="rId4"/>
    <sheet name="Graphique 4"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10" i="3" l="1"/>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9" i="3"/>
  <c r="G52" i="3"/>
  <c r="G53" i="3"/>
  <c r="G54" i="3"/>
  <c r="G55" i="3"/>
  <c r="G56" i="3"/>
  <c r="G57" i="3"/>
  <c r="G58" i="3"/>
  <c r="G59" i="3"/>
  <c r="G60" i="3"/>
  <c r="G61" i="3"/>
  <c r="G62" i="3"/>
  <c r="G51" i="3"/>
  <c r="G10" i="3"/>
  <c r="G11" i="3"/>
  <c r="G12" i="3"/>
  <c r="G13" i="3"/>
  <c r="G14" i="3"/>
  <c r="G15" i="3"/>
  <c r="G16" i="3"/>
  <c r="G17" i="3"/>
  <c r="G18" i="3"/>
  <c r="G19" i="3"/>
  <c r="G20" i="3"/>
  <c r="G21" i="3"/>
  <c r="G22" i="3"/>
  <c r="G23" i="3"/>
  <c r="G24" i="3"/>
  <c r="G25" i="3"/>
  <c r="G9" i="3"/>
  <c r="L49" i="7" l="1"/>
  <c r="L50" i="7"/>
  <c r="L51" i="7"/>
  <c r="L52" i="7"/>
  <c r="L53" i="7"/>
  <c r="L54" i="7"/>
  <c r="L55" i="7"/>
  <c r="L56" i="7"/>
  <c r="L57" i="7"/>
  <c r="L58" i="7"/>
  <c r="L59" i="7"/>
  <c r="L60" i="7"/>
  <c r="L61" i="7"/>
  <c r="L62" i="7"/>
  <c r="L48" i="7"/>
  <c r="L10" i="7"/>
  <c r="L11" i="7"/>
  <c r="L12" i="7"/>
  <c r="L13" i="7"/>
  <c r="L14" i="7"/>
  <c r="L15" i="7"/>
  <c r="L16" i="7"/>
  <c r="L17" i="7"/>
  <c r="L18" i="7"/>
  <c r="L19" i="7"/>
  <c r="L20" i="7"/>
  <c r="L21" i="7"/>
  <c r="L22" i="7"/>
  <c r="L23" i="7"/>
  <c r="L24" i="7"/>
  <c r="L25" i="7"/>
  <c r="L26" i="7"/>
  <c r="L27" i="7"/>
  <c r="L28" i="7"/>
  <c r="L29" i="7"/>
  <c r="L30" i="7"/>
  <c r="L31" i="7"/>
  <c r="L32" i="7"/>
  <c r="L33" i="7"/>
  <c r="L9" i="7"/>
  <c r="G9" i="6" l="1"/>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8" i="6"/>
</calcChain>
</file>

<file path=xl/sharedStrings.xml><?xml version="1.0" encoding="utf-8"?>
<sst xmlns="http://schemas.openxmlformats.org/spreadsheetml/2006/main" count="112" uniqueCount="77">
  <si>
    <t>Une désindustrialisation précoce des pays en développement</t>
  </si>
  <si>
    <t>Industrie manufacturière</t>
  </si>
  <si>
    <t>Calculs des auteurs à partir de Banque mondiale, World Development Indicators.</t>
  </si>
  <si>
    <t>Valeur ajoutée sur PIB, selon le niveau de développement</t>
  </si>
  <si>
    <t>Pays avancés</t>
  </si>
  <si>
    <t>Pays émergents</t>
  </si>
  <si>
    <t>Pays en développement</t>
  </si>
  <si>
    <t>1974-79</t>
  </si>
  <si>
    <t>1980-84</t>
  </si>
  <si>
    <t>1990-94</t>
  </si>
  <si>
    <t>1985-89</t>
  </si>
  <si>
    <t>1995-99</t>
  </si>
  <si>
    <t>2000-04</t>
  </si>
  <si>
    <t>2005-09</t>
  </si>
  <si>
    <t>2010-14</t>
  </si>
  <si>
    <t>2015-19</t>
  </si>
  <si>
    <t>Période</t>
  </si>
  <si>
    <t>Services</t>
  </si>
  <si>
    <t>Valeur ajoutée manufacturière sur PIB</t>
  </si>
  <si>
    <t>Effet moyen</t>
  </si>
  <si>
    <t>Borne supérieure</t>
  </si>
  <si>
    <t>Borne inférieure</t>
  </si>
  <si>
    <t>Part de l'emploi manufacturier dans l'emploi total</t>
  </si>
  <si>
    <t>PIB par habitant (hors rentes des ressources naturelles)</t>
  </si>
  <si>
    <t>Régime flexible</t>
  </si>
  <si>
    <t>Régime fixe</t>
  </si>
  <si>
    <t>Cette illustration est issue de simulations où deux pays représentatifs partagent les mêmes caractéristiques sauf le régime de change. PIB (hors rentes des ressources naturelles) par habitant en dollar international (PPA, 2017) indiqué en abscisse (échelle logarithmique).</t>
  </si>
  <si>
    <t>10 000</t>
  </si>
  <si>
    <t>5 000</t>
  </si>
  <si>
    <t>2 000</t>
  </si>
  <si>
    <t>1 000</t>
  </si>
  <si>
    <t>20 000</t>
  </si>
  <si>
    <t>30 000</t>
  </si>
  <si>
    <t>40 000</t>
  </si>
  <si>
    <t>60 000</t>
  </si>
  <si>
    <t>Autres</t>
  </si>
  <si>
    <t>Produits manufacturés</t>
  </si>
  <si>
    <t>Une plus grande rigidité du régime de change pénalise l’industrie dans les PED</t>
  </si>
  <si>
    <t>Effets d’une plus grande rigidité du change selon le niveau de développement</t>
  </si>
  <si>
    <t>Régime de change et industrie manufacturière : une relation qui diffère entre pays avancés et en développement</t>
  </si>
  <si>
    <t>Simulations de la part de la valeur ajoutée manufacturière dans le PIB selon le niveau de développement, par type de régime de change</t>
  </si>
  <si>
    <t>Gnimassoun et al. (2024)</t>
  </si>
  <si>
    <t xml:space="preserve">Un effet handicapant d’une plus grande rigidité du régime de change seulement pour les pays qui ne sont pas spécialisés dans les produits manufacturés </t>
  </si>
  <si>
    <t>Effets d’une plus grande rigidité du change sur la part de la valeur ajoutée manufacturière dans le PIB, selon la spécialisation commerciale des pays</t>
  </si>
  <si>
    <t>Publication</t>
  </si>
  <si>
    <t>Type</t>
  </si>
  <si>
    <t>La Lettre du CEPII</t>
  </si>
  <si>
    <t>Citation</t>
  </si>
  <si>
    <t>Lien</t>
  </si>
  <si>
    <t>Contact</t>
  </si>
  <si>
    <t>Données sources</t>
  </si>
  <si>
    <t>Informations additionnelles</t>
  </si>
  <si>
    <t>Aucune</t>
  </si>
  <si>
    <t>World Development Indicators (World Bank)</t>
  </si>
  <si>
    <t>carl.grekou@cepii.fr ; valérie.mignon@parisnanterre.fr</t>
  </si>
  <si>
    <t>création graph</t>
  </si>
  <si>
    <t>Axe 0</t>
  </si>
  <si>
    <t>85-89</t>
  </si>
  <si>
    <t>80-84</t>
  </si>
  <si>
    <t>90-94</t>
  </si>
  <si>
    <t>95-99</t>
  </si>
  <si>
    <t>00-04</t>
  </si>
  <si>
    <t>05-09</t>
  </si>
  <si>
    <t>10-14</t>
  </si>
  <si>
    <t>15-19</t>
  </si>
  <si>
    <t>74-79</t>
  </si>
  <si>
    <t>https://www.cepii.fr/CEPII/fr/publications/lettre/abstract.asp?NoDoc=14241</t>
  </si>
  <si>
    <r>
      <t xml:space="preserve">Gnimassoun B., Grekou C. &amp; Mignon V., Régime de change fixe : une entrave à l’essor industriel des pays en développement, </t>
    </r>
    <r>
      <rPr>
        <i/>
        <sz val="12"/>
        <color theme="1"/>
        <rFont val="Arial Narrow"/>
        <family val="2"/>
      </rPr>
      <t>La Lettre du CEPII</t>
    </r>
    <r>
      <rPr>
        <sz val="12"/>
        <color theme="1"/>
        <rFont val="Arial Narrow"/>
        <family val="2"/>
      </rPr>
      <t>, n° 449, octobre 2024</t>
    </r>
  </si>
  <si>
    <t>Titre</t>
  </si>
  <si>
    <t>Sous-titre</t>
  </si>
  <si>
    <t>Notes</t>
  </si>
  <si>
    <t>Source</t>
  </si>
  <si>
    <t>Création graph</t>
  </si>
  <si>
    <t>Les estimations sont réalisées sur données quinquennales et portent sur la période 1974-2019. Les bandes vertes représentent les intervalles de confiance à 95 %. Lorsqu'elles coupent l'axe des abscisses l'effet n'est pas significatif.</t>
  </si>
  <si>
    <t>Note</t>
  </si>
  <si>
    <r>
      <t xml:space="preserve">Gnimassoun </t>
    </r>
    <r>
      <rPr>
        <i/>
        <sz val="12"/>
        <color theme="1"/>
        <rFont val="Arial Narrow"/>
        <family val="2"/>
      </rPr>
      <t>et al.</t>
    </r>
    <r>
      <rPr>
        <sz val="12"/>
        <color theme="1"/>
        <rFont val="Arial Narrow"/>
        <family val="2"/>
      </rPr>
      <t xml:space="preserve"> (2024).</t>
    </r>
  </si>
  <si>
    <r>
      <t>Calculs des auteurs, à partir de Gnimassoun</t>
    </r>
    <r>
      <rPr>
        <i/>
        <sz val="12"/>
        <color theme="1"/>
        <rFont val="Arial Narrow"/>
        <family val="2"/>
      </rPr>
      <t xml:space="preserve"> et al.</t>
    </r>
    <r>
      <rPr>
        <sz val="12"/>
        <color theme="1"/>
        <rFont val="Arial Narrow"/>
        <family val="2"/>
      </rPr>
      <t xml:space="preserv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</si>
</sst>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2"/>
      <color theme="1"/>
      <name val="Calibri"/>
      <family val="2"/>
      <scheme val="minor"/>
    </font>
    <font>
      <sz val="12"/>
      <color theme="1"/>
      <name val="Calibri"/>
      <family val="2"/>
      <scheme val="minor"/>
    </font>
    <font>
      <sz val="12"/>
      <color theme="1"/>
      <name val="Arial Narrow"/>
      <family val="2"/>
    </font>
    <font>
      <b/>
      <sz val="12"/>
      <color theme="1"/>
      <name val="Arial Narrow"/>
      <family val="2"/>
    </font>
    <font>
      <sz val="11"/>
      <color theme="1"/>
      <name val="Calibri"/>
      <family val="2"/>
      <scheme val="minor"/>
    </font>
    <font>
      <u/>
      <sz val="12"/>
      <color theme="10"/>
      <name val="Calibri"/>
      <family val="2"/>
      <scheme val="minor"/>
    </font>
    <font>
      <sz val="11"/>
      <color theme="1"/>
      <name val="Arial"/>
      <family val="2"/>
    </font>
    <font>
      <sz val="10"/>
      <name val="Arial"/>
      <family val="2"/>
    </font>
    <font>
      <b/>
      <sz val="12"/>
      <name val="Arial Narrow"/>
      <family val="2"/>
    </font>
    <font>
      <sz val="12"/>
      <name val="Arial Narrow"/>
      <family val="2"/>
    </font>
    <font>
      <sz val="11"/>
      <color rgb="FFFF0000"/>
      <name val="Calibri"/>
      <family val="2"/>
      <scheme val="minor"/>
    </font>
    <font>
      <u/>
      <sz val="12"/>
      <color theme="10"/>
      <name val="Arial Narrow"/>
      <family val="2"/>
    </font>
    <font>
      <i/>
      <sz val="12"/>
      <color theme="1"/>
      <name val="Arial Narrow"/>
      <family val="2"/>
    </font>
    <font>
      <sz val="12"/>
      <color rgb="FF000000"/>
      <name val="Arial Narrow"/>
      <family val="2"/>
    </font>
    <font>
      <b/>
      <sz val="14"/>
      <color theme="1"/>
      <name val="Arial Narrow"/>
      <family val="2"/>
    </font>
  </fonts>
  <fills count="3">
    <fill>
      <patternFill patternType="none"/>
    </fill>
    <fill>
      <patternFill patternType="gray125"/>
    </fill>
    <fill>
      <patternFill patternType="solid">
        <fgColor rgb="FF92D05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7" fillId="0" borderId="0"/>
    <xf numFmtId="0" fontId="4" fillId="0" borderId="0"/>
  </cellStyleXfs>
  <cellXfs count="64">
    <xf numFmtId="0" fontId="0" fillId="0" borderId="0" xfId="0"/>
    <xf numFmtId="0" fontId="2" fillId="0" borderId="0" xfId="0" applyFont="1"/>
    <xf numFmtId="0" fontId="7" fillId="0" borderId="0" xfId="4"/>
    <xf numFmtId="0" fontId="8" fillId="0" borderId="0" xfId="4" applyFont="1" applyAlignment="1">
      <alignment vertical="center"/>
    </xf>
    <xf numFmtId="0" fontId="9" fillId="0" borderId="0" xfId="4" applyFont="1" applyAlignment="1">
      <alignment vertical="center"/>
    </xf>
    <xf numFmtId="0" fontId="9" fillId="0" borderId="0" xfId="5" applyFont="1" applyAlignment="1">
      <alignment vertical="center"/>
    </xf>
    <xf numFmtId="0" fontId="11" fillId="0" borderId="0" xfId="2" applyFont="1" applyAlignment="1">
      <alignment vertical="center"/>
    </xf>
    <xf numFmtId="0" fontId="3" fillId="0" borderId="0" xfId="0" applyFont="1" applyAlignment="1">
      <alignment vertical="top"/>
    </xf>
    <xf numFmtId="0" fontId="2" fillId="0" borderId="0" xfId="0" applyFont="1" applyAlignment="1">
      <alignment wrapText="1"/>
    </xf>
    <xf numFmtId="9" fontId="2" fillId="0" borderId="0" xfId="1" applyFont="1"/>
    <xf numFmtId="164" fontId="2" fillId="0" borderId="0" xfId="1" applyNumberFormat="1" applyFont="1"/>
    <xf numFmtId="0" fontId="2" fillId="0" borderId="2" xfId="0" applyFont="1" applyBorder="1" applyAlignment="1">
      <alignment horizontal="center"/>
    </xf>
    <xf numFmtId="1" fontId="2" fillId="0" borderId="3" xfId="1" applyNumberFormat="1" applyFont="1" applyBorder="1" applyAlignment="1">
      <alignment horizontal="center"/>
    </xf>
    <xf numFmtId="1" fontId="2" fillId="0" borderId="4" xfId="1" applyNumberFormat="1" applyFont="1" applyBorder="1" applyAlignment="1">
      <alignment horizontal="center"/>
    </xf>
    <xf numFmtId="0" fontId="2" fillId="0" borderId="7" xfId="0" applyFont="1" applyBorder="1"/>
    <xf numFmtId="0" fontId="2" fillId="0" borderId="3" xfId="0" applyFont="1" applyBorder="1"/>
    <xf numFmtId="0" fontId="2" fillId="0" borderId="4" xfId="0" applyFont="1" applyBorder="1"/>
    <xf numFmtId="0" fontId="3" fillId="0" borderId="0" xfId="0" applyFont="1" applyAlignment="1">
      <alignment horizontal="left"/>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3" fontId="2" fillId="0" borderId="0" xfId="0" applyNumberFormat="1" applyFont="1"/>
    <xf numFmtId="0" fontId="2" fillId="0" borderId="8" xfId="0" applyFont="1" applyBorder="1"/>
    <xf numFmtId="0" fontId="2" fillId="0" borderId="9" xfId="0" applyFont="1" applyBorder="1"/>
    <xf numFmtId="0" fontId="2" fillId="0" borderId="10" xfId="0" applyFont="1" applyBorder="1"/>
    <xf numFmtId="0" fontId="2"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1" fontId="2" fillId="0" borderId="4" xfId="0" applyNumberFormat="1" applyFont="1" applyBorder="1"/>
    <xf numFmtId="0" fontId="2" fillId="0" borderId="0" xfId="0" applyFont="1" applyAlignment="1">
      <alignment horizontal="left" vertical="center" wrapText="1"/>
    </xf>
    <xf numFmtId="1" fontId="2" fillId="0" borderId="7" xfId="0" applyNumberFormat="1" applyFont="1" applyBorder="1"/>
    <xf numFmtId="1" fontId="2" fillId="0" borderId="3" xfId="0" applyNumberFormat="1" applyFont="1" applyBorder="1"/>
    <xf numFmtId="0" fontId="2" fillId="0" borderId="0" xfId="0" applyFont="1" applyAlignment="1">
      <alignment horizontal="left"/>
    </xf>
    <xf numFmtId="0" fontId="13" fillId="0" borderId="0" xfId="0" applyFont="1" applyAlignment="1">
      <alignment horizontal="center" vertical="center" readingOrder="1"/>
    </xf>
    <xf numFmtId="3" fontId="2" fillId="0" borderId="8" xfId="0" applyNumberFormat="1" applyFont="1" applyBorder="1"/>
    <xf numFmtId="3" fontId="2" fillId="0" borderId="9" xfId="0" applyNumberFormat="1" applyFont="1" applyBorder="1"/>
    <xf numFmtId="3" fontId="2" fillId="0" borderId="10" xfId="0" applyNumberFormat="1" applyFont="1" applyBorder="1"/>
    <xf numFmtId="0" fontId="14" fillId="0" borderId="0" xfId="0" applyFont="1"/>
    <xf numFmtId="0" fontId="9" fillId="0" borderId="0" xfId="0" applyFont="1" applyAlignment="1">
      <alignment horizontal="left"/>
    </xf>
    <xf numFmtId="0" fontId="3" fillId="2" borderId="0" xfId="3" applyFont="1" applyFill="1" applyAlignment="1">
      <alignment horizontal="center" vertical="center"/>
    </xf>
    <xf numFmtId="0" fontId="3" fillId="0" borderId="0" xfId="3" applyFont="1" applyAlignment="1">
      <alignment horizontal="center" vertical="center"/>
    </xf>
    <xf numFmtId="0" fontId="2" fillId="0" borderId="0" xfId="4" applyFont="1" applyAlignment="1">
      <alignment vertical="top" wrapText="1"/>
    </xf>
    <xf numFmtId="0" fontId="5" fillId="0" borderId="0" xfId="2" applyAlignment="1"/>
    <xf numFmtId="0" fontId="7" fillId="0" borderId="0" xfId="4"/>
    <xf numFmtId="0" fontId="4" fillId="0" borderId="0" xfId="5"/>
    <xf numFmtId="0" fontId="5" fillId="0" borderId="0" xfId="2" applyAlignment="1">
      <alignment vertical="center"/>
    </xf>
    <xf numFmtId="0" fontId="10" fillId="0" borderId="0" xfId="5" applyFont="1"/>
    <xf numFmtId="0" fontId="2" fillId="0" borderId="1" xfId="0" applyFont="1" applyBorder="1" applyAlignment="1">
      <alignment horizontal="center"/>
    </xf>
    <xf numFmtId="0" fontId="2" fillId="0" borderId="6" xfId="0" applyFont="1" applyBorder="1" applyAlignment="1">
      <alignment horizontal="center"/>
    </xf>
    <xf numFmtId="0" fontId="2" fillId="0" borderId="0" xfId="0" applyFont="1" applyAlignment="1">
      <alignment vertical="top"/>
    </xf>
    <xf numFmtId="0" fontId="2" fillId="0" borderId="5" xfId="0" applyFont="1" applyBorder="1" applyAlignment="1">
      <alignment horizontal="center"/>
    </xf>
    <xf numFmtId="0" fontId="2" fillId="0" borderId="0" xfId="0" applyFont="1" applyAlignment="1">
      <alignment vertical="top"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indent="1"/>
    </xf>
    <xf numFmtId="49" fontId="2" fillId="0" borderId="3" xfId="0" applyNumberFormat="1" applyFont="1" applyBorder="1" applyAlignment="1">
      <alignment horizontal="left" indent="1"/>
    </xf>
    <xf numFmtId="49" fontId="2" fillId="0" borderId="4" xfId="0" applyNumberFormat="1" applyFont="1" applyBorder="1" applyAlignment="1">
      <alignment horizontal="left" indent="1"/>
    </xf>
    <xf numFmtId="0" fontId="2" fillId="0" borderId="5" xfId="0" applyFont="1" applyBorder="1" applyAlignment="1">
      <alignment horizontal="left" indent="1"/>
    </xf>
    <xf numFmtId="0" fontId="2" fillId="0" borderId="7" xfId="0" applyFont="1" applyBorder="1" applyAlignment="1">
      <alignment horizontal="left" indent="1"/>
    </xf>
    <xf numFmtId="0" fontId="2" fillId="0" borderId="3" xfId="0" applyFont="1" applyBorder="1" applyAlignment="1">
      <alignment horizontal="left" indent="1"/>
    </xf>
    <xf numFmtId="0" fontId="2" fillId="0" borderId="4" xfId="0" applyFont="1" applyBorder="1" applyAlignment="1">
      <alignment horizontal="left" indent="1"/>
    </xf>
    <xf numFmtId="1" fontId="2" fillId="0" borderId="7" xfId="0" applyNumberFormat="1" applyFont="1" applyBorder="1" applyAlignment="1">
      <alignment horizontal="left" indent="1"/>
    </xf>
    <xf numFmtId="1" fontId="2" fillId="0" borderId="3" xfId="0" applyNumberFormat="1" applyFont="1" applyBorder="1" applyAlignment="1">
      <alignment horizontal="left" indent="1"/>
    </xf>
    <xf numFmtId="1" fontId="2" fillId="0" borderId="4" xfId="0" applyNumberFormat="1" applyFont="1" applyBorder="1" applyAlignment="1">
      <alignment horizontal="left" indent="1"/>
    </xf>
    <xf numFmtId="0" fontId="2" fillId="0" borderId="5" xfId="0" applyFont="1" applyBorder="1" applyAlignment="1">
      <alignment horizontal="center" vertical="center" wrapText="1"/>
    </xf>
  </cellXfs>
  <cellStyles count="6">
    <cellStyle name="Lien hypertexte" xfId="2" builtinId="8"/>
    <cellStyle name="Normal" xfId="0" builtinId="0"/>
    <cellStyle name="Normal 2" xfId="4"/>
    <cellStyle name="Normal 2 2" xfId="3"/>
    <cellStyle name="Normal 3" xfId="5"/>
    <cellStyle name="Pourcentage" xfId="1" builtinId="5"/>
  </cellStyles>
  <dxfs count="0"/>
  <tableStyles count="0" defaultTableStyle="TableStyleMedium2" defaultPivotStyle="PivotStyleLight16"/>
  <colors>
    <mruColors>
      <color rgb="FF00827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321474638137"/>
          <c:y val="6.7796666666666658E-2"/>
          <c:w val="0.860592166936898"/>
          <c:h val="0.66527666666666663"/>
        </c:manualLayout>
      </c:layout>
      <c:lineChart>
        <c:grouping val="standard"/>
        <c:varyColors val="0"/>
        <c:ser>
          <c:idx val="0"/>
          <c:order val="0"/>
          <c:tx>
            <c:strRef>
              <c:f>'Graphique 1'!$C$8</c:f>
              <c:strCache>
                <c:ptCount val="1"/>
                <c:pt idx="0">
                  <c:v>Pays avancés</c:v>
                </c:pt>
              </c:strCache>
            </c:strRef>
          </c:tx>
          <c:spPr>
            <a:ln w="25400" cap="rnd">
              <a:solidFill>
                <a:schemeClr val="bg1">
                  <a:lumMod val="65000"/>
                </a:schemeClr>
              </a:solidFill>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1'!$C$9:$C$17</c:f>
              <c:numCache>
                <c:formatCode>0</c:formatCode>
                <c:ptCount val="9"/>
                <c:pt idx="0">
                  <c:v>20.13007</c:v>
                </c:pt>
                <c:pt idx="1">
                  <c:v>19.474679999999999</c:v>
                </c:pt>
                <c:pt idx="2">
                  <c:v>18.7897</c:v>
                </c:pt>
                <c:pt idx="3">
                  <c:v>18.109400000000001</c:v>
                </c:pt>
                <c:pt idx="4">
                  <c:v>17.268049999999999</c:v>
                </c:pt>
                <c:pt idx="5">
                  <c:v>16.194590000000002</c:v>
                </c:pt>
                <c:pt idx="6">
                  <c:v>14.637729999999999</c:v>
                </c:pt>
                <c:pt idx="7">
                  <c:v>13.643459999999999</c:v>
                </c:pt>
                <c:pt idx="8">
                  <c:v>13.976469999999999</c:v>
                </c:pt>
              </c:numCache>
            </c:numRef>
          </c:val>
          <c:smooth val="0"/>
          <c:extLst>
            <c:ext xmlns:c16="http://schemas.microsoft.com/office/drawing/2014/chart" uri="{C3380CC4-5D6E-409C-BE32-E72D297353CC}">
              <c16:uniqueId val="{00000000-309C-4F2E-850C-25E031B1019E}"/>
            </c:ext>
          </c:extLst>
        </c:ser>
        <c:ser>
          <c:idx val="1"/>
          <c:order val="1"/>
          <c:tx>
            <c:strRef>
              <c:f>'Graphique 1'!$D$8</c:f>
              <c:strCache>
                <c:ptCount val="1"/>
                <c:pt idx="0">
                  <c:v>Pays émergents</c:v>
                </c:pt>
              </c:strCache>
            </c:strRef>
          </c:tx>
          <c:spPr>
            <a:ln w="25400" cap="rnd">
              <a:solidFill>
                <a:schemeClr val="tx1"/>
              </a:solidFill>
              <a:prstDash val="dash"/>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1'!$D$9:$D$17</c:f>
              <c:numCache>
                <c:formatCode>0</c:formatCode>
                <c:ptCount val="9"/>
                <c:pt idx="0">
                  <c:v>16.75216</c:v>
                </c:pt>
                <c:pt idx="1">
                  <c:v>16.37313</c:v>
                </c:pt>
                <c:pt idx="2">
                  <c:v>17.056789999999999</c:v>
                </c:pt>
                <c:pt idx="3">
                  <c:v>16.877469999999999</c:v>
                </c:pt>
                <c:pt idx="4">
                  <c:v>17.00515</c:v>
                </c:pt>
                <c:pt idx="5">
                  <c:v>17.449719999999999</c:v>
                </c:pt>
                <c:pt idx="6">
                  <c:v>16.394829999999999</c:v>
                </c:pt>
                <c:pt idx="7">
                  <c:v>15.110009999999999</c:v>
                </c:pt>
                <c:pt idx="8">
                  <c:v>14.416880000000001</c:v>
                </c:pt>
              </c:numCache>
            </c:numRef>
          </c:val>
          <c:smooth val="0"/>
          <c:extLst>
            <c:ext xmlns:c16="http://schemas.microsoft.com/office/drawing/2014/chart" uri="{C3380CC4-5D6E-409C-BE32-E72D297353CC}">
              <c16:uniqueId val="{00000001-309C-4F2E-850C-25E031B1019E}"/>
            </c:ext>
          </c:extLst>
        </c:ser>
        <c:ser>
          <c:idx val="2"/>
          <c:order val="2"/>
          <c:tx>
            <c:strRef>
              <c:f>'Graphique 1'!$E$8</c:f>
              <c:strCache>
                <c:ptCount val="1"/>
                <c:pt idx="0">
                  <c:v>Pays en développement</c:v>
                </c:pt>
              </c:strCache>
            </c:strRef>
          </c:tx>
          <c:spPr>
            <a:ln w="25400" cap="rnd">
              <a:solidFill>
                <a:srgbClr val="008270"/>
              </a:solidFill>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1'!$E$9:$E$17</c:f>
              <c:numCache>
                <c:formatCode>0</c:formatCode>
                <c:ptCount val="9"/>
                <c:pt idx="0">
                  <c:v>9.805909999999999</c:v>
                </c:pt>
                <c:pt idx="1">
                  <c:v>10.36392</c:v>
                </c:pt>
                <c:pt idx="2">
                  <c:v>11.28004</c:v>
                </c:pt>
                <c:pt idx="3">
                  <c:v>11.70811</c:v>
                </c:pt>
                <c:pt idx="4">
                  <c:v>11.461880000000001</c:v>
                </c:pt>
                <c:pt idx="5">
                  <c:v>11.009739999999999</c:v>
                </c:pt>
                <c:pt idx="6">
                  <c:v>10.98556</c:v>
                </c:pt>
                <c:pt idx="7">
                  <c:v>10.61199</c:v>
                </c:pt>
                <c:pt idx="8">
                  <c:v>11.12237</c:v>
                </c:pt>
              </c:numCache>
            </c:numRef>
          </c:val>
          <c:smooth val="0"/>
          <c:extLst>
            <c:ext xmlns:c16="http://schemas.microsoft.com/office/drawing/2014/chart" uri="{C3380CC4-5D6E-409C-BE32-E72D297353CC}">
              <c16:uniqueId val="{00000002-309C-4F2E-850C-25E031B1019E}"/>
            </c:ext>
          </c:extLst>
        </c:ser>
        <c:dLbls>
          <c:showLegendKey val="0"/>
          <c:showVal val="0"/>
          <c:showCatName val="0"/>
          <c:showSerName val="0"/>
          <c:showPercent val="0"/>
          <c:showBubbleSize val="0"/>
        </c:dLbls>
        <c:smooth val="0"/>
        <c:axId val="1669132928"/>
        <c:axId val="1699682992"/>
      </c:lineChart>
      <c:catAx>
        <c:axId val="1669132928"/>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800" b="0" i="0" baseline="0">
                    <a:effectLst/>
                  </a:rPr>
                  <a:t>Industrie manufacturière</a:t>
                </a:r>
                <a:endParaRPr lang="fr-FR">
                  <a:effectLst/>
                </a:endParaRPr>
              </a:p>
            </c:rich>
          </c:tx>
          <c:layout>
            <c:manualLayout>
              <c:xMode val="edge"/>
              <c:yMode val="edge"/>
              <c:x val="0.3508336775635546"/>
              <c:y val="7.8124999999999783E-3"/>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99682992"/>
        <c:crosses val="autoZero"/>
        <c:auto val="1"/>
        <c:lblAlgn val="ctr"/>
        <c:lblOffset val="100"/>
        <c:noMultiLvlLbl val="0"/>
      </c:catAx>
      <c:valAx>
        <c:axId val="1699682992"/>
        <c:scaling>
          <c:orientation val="minMax"/>
          <c:min val="9.5"/>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2.1149352508746276E-3"/>
              <c:y val="0.37342319561560144"/>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69132928"/>
        <c:crosses val="autoZero"/>
        <c:crossBetween val="between"/>
      </c:valAx>
      <c:spPr>
        <a:noFill/>
        <a:ln>
          <a:noFill/>
        </a:ln>
        <a:effectLst/>
      </c:spPr>
    </c:plotArea>
    <c:legend>
      <c:legendPos val="b"/>
      <c:layout>
        <c:manualLayout>
          <c:xMode val="edge"/>
          <c:yMode val="edge"/>
          <c:x val="2.96664008889145E-2"/>
          <c:y val="0.8988684027777778"/>
          <c:w val="0.9"/>
          <c:h val="0.1011315972222222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95477798698818"/>
          <c:y val="6.7796666666666658E-2"/>
          <c:w val="0.86648526409009874"/>
          <c:h val="0.64763777777777776"/>
        </c:manualLayout>
      </c:layout>
      <c:lineChart>
        <c:grouping val="standard"/>
        <c:varyColors val="0"/>
        <c:ser>
          <c:idx val="0"/>
          <c:order val="0"/>
          <c:tx>
            <c:strRef>
              <c:f>'Graphique 1'!$H$8</c:f>
              <c:strCache>
                <c:ptCount val="1"/>
                <c:pt idx="0">
                  <c:v>Pays avancés</c:v>
                </c:pt>
              </c:strCache>
            </c:strRef>
          </c:tx>
          <c:spPr>
            <a:ln w="25400" cap="rnd">
              <a:solidFill>
                <a:schemeClr val="bg1">
                  <a:lumMod val="65000"/>
                </a:schemeClr>
              </a:solidFill>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1'!$H$9:$H$17</c:f>
              <c:numCache>
                <c:formatCode>0</c:formatCode>
                <c:ptCount val="9"/>
                <c:pt idx="0">
                  <c:v>53.585090000000001</c:v>
                </c:pt>
                <c:pt idx="1">
                  <c:v>54.543070000000007</c:v>
                </c:pt>
                <c:pt idx="2">
                  <c:v>56.412229999999994</c:v>
                </c:pt>
                <c:pt idx="3">
                  <c:v>59.867099999999994</c:v>
                </c:pt>
                <c:pt idx="4">
                  <c:v>60.500509999999998</c:v>
                </c:pt>
                <c:pt idx="5">
                  <c:v>62.682029999999997</c:v>
                </c:pt>
                <c:pt idx="6">
                  <c:v>63.921430000000001</c:v>
                </c:pt>
                <c:pt idx="7">
                  <c:v>65.810699999999997</c:v>
                </c:pt>
                <c:pt idx="8">
                  <c:v>65.975899999999996</c:v>
                </c:pt>
              </c:numCache>
            </c:numRef>
          </c:val>
          <c:smooth val="0"/>
          <c:extLst>
            <c:ext xmlns:c16="http://schemas.microsoft.com/office/drawing/2014/chart" uri="{C3380CC4-5D6E-409C-BE32-E72D297353CC}">
              <c16:uniqueId val="{00000000-D4DE-4182-A5F9-7A88B081FABD}"/>
            </c:ext>
          </c:extLst>
        </c:ser>
        <c:ser>
          <c:idx val="1"/>
          <c:order val="1"/>
          <c:tx>
            <c:strRef>
              <c:f>'Graphique 1'!$I$8</c:f>
              <c:strCache>
                <c:ptCount val="1"/>
                <c:pt idx="0">
                  <c:v>Pays émergents</c:v>
                </c:pt>
              </c:strCache>
            </c:strRef>
          </c:tx>
          <c:spPr>
            <a:ln w="25400" cap="rnd">
              <a:solidFill>
                <a:schemeClr val="tx1"/>
              </a:solidFill>
              <a:prstDash val="dash"/>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1'!$I$9:$I$17</c:f>
              <c:numCache>
                <c:formatCode>0</c:formatCode>
                <c:ptCount val="9"/>
                <c:pt idx="0">
                  <c:v>42.484480000000005</c:v>
                </c:pt>
                <c:pt idx="1">
                  <c:v>46.432780000000001</c:v>
                </c:pt>
                <c:pt idx="2">
                  <c:v>48.4572</c:v>
                </c:pt>
                <c:pt idx="3">
                  <c:v>49.19312</c:v>
                </c:pt>
                <c:pt idx="4">
                  <c:v>50.510100000000001</c:v>
                </c:pt>
                <c:pt idx="5">
                  <c:v>51.840339999999998</c:v>
                </c:pt>
                <c:pt idx="6">
                  <c:v>52.180059999999997</c:v>
                </c:pt>
                <c:pt idx="7">
                  <c:v>52.775880000000001</c:v>
                </c:pt>
                <c:pt idx="8">
                  <c:v>56.110410000000002</c:v>
                </c:pt>
              </c:numCache>
            </c:numRef>
          </c:val>
          <c:smooth val="0"/>
          <c:extLst>
            <c:ext xmlns:c16="http://schemas.microsoft.com/office/drawing/2014/chart" uri="{C3380CC4-5D6E-409C-BE32-E72D297353CC}">
              <c16:uniqueId val="{00000001-D4DE-4182-A5F9-7A88B081FABD}"/>
            </c:ext>
          </c:extLst>
        </c:ser>
        <c:ser>
          <c:idx val="2"/>
          <c:order val="2"/>
          <c:tx>
            <c:strRef>
              <c:f>'Graphique 1'!$J$8</c:f>
              <c:strCache>
                <c:ptCount val="1"/>
                <c:pt idx="0">
                  <c:v>Pays en développement</c:v>
                </c:pt>
              </c:strCache>
            </c:strRef>
          </c:tx>
          <c:spPr>
            <a:ln w="25400" cap="rnd">
              <a:solidFill>
                <a:srgbClr val="008270"/>
              </a:solidFill>
              <a:round/>
            </a:ln>
            <a:effectLst/>
          </c:spPr>
          <c:marker>
            <c:symbol val="none"/>
          </c:marker>
          <c:cat>
            <c:strRef>
              <c:f>'Graphique 1'!$B$9:$B$17</c:f>
              <c:strCache>
                <c:ptCount val="9"/>
                <c:pt idx="0">
                  <c:v>74-79</c:v>
                </c:pt>
                <c:pt idx="1">
                  <c:v>80-84</c:v>
                </c:pt>
                <c:pt idx="2">
                  <c:v>85-89</c:v>
                </c:pt>
                <c:pt idx="3">
                  <c:v>90-94</c:v>
                </c:pt>
                <c:pt idx="4">
                  <c:v>95-99</c:v>
                </c:pt>
                <c:pt idx="5">
                  <c:v>00-04</c:v>
                </c:pt>
                <c:pt idx="6">
                  <c:v>05-09</c:v>
                </c:pt>
                <c:pt idx="7">
                  <c:v>10-14</c:v>
                </c:pt>
                <c:pt idx="8">
                  <c:v>15-19</c:v>
                </c:pt>
              </c:strCache>
            </c:strRef>
          </c:cat>
          <c:val>
            <c:numRef>
              <c:f>'Graphique 1'!$J$9:$J$17</c:f>
              <c:numCache>
                <c:formatCode>0</c:formatCode>
                <c:ptCount val="9"/>
                <c:pt idx="0">
                  <c:v>39.466720000000002</c:v>
                </c:pt>
                <c:pt idx="1">
                  <c:v>42.366230000000002</c:v>
                </c:pt>
                <c:pt idx="2">
                  <c:v>43.117020000000004</c:v>
                </c:pt>
                <c:pt idx="3">
                  <c:v>42.241929999999996</c:v>
                </c:pt>
                <c:pt idx="4">
                  <c:v>42.569380000000002</c:v>
                </c:pt>
                <c:pt idx="5">
                  <c:v>42.781489999999998</c:v>
                </c:pt>
                <c:pt idx="6">
                  <c:v>43.016390000000001</c:v>
                </c:pt>
                <c:pt idx="7">
                  <c:v>45.656639999999996</c:v>
                </c:pt>
                <c:pt idx="8">
                  <c:v>48.598179999999999</c:v>
                </c:pt>
              </c:numCache>
            </c:numRef>
          </c:val>
          <c:smooth val="0"/>
          <c:extLst>
            <c:ext xmlns:c16="http://schemas.microsoft.com/office/drawing/2014/chart" uri="{C3380CC4-5D6E-409C-BE32-E72D297353CC}">
              <c16:uniqueId val="{00000002-D4DE-4182-A5F9-7A88B081FABD}"/>
            </c:ext>
          </c:extLst>
        </c:ser>
        <c:dLbls>
          <c:showLegendKey val="0"/>
          <c:showVal val="0"/>
          <c:showCatName val="0"/>
          <c:showSerName val="0"/>
          <c:showPercent val="0"/>
          <c:showBubbleSize val="0"/>
        </c:dLbls>
        <c:smooth val="0"/>
        <c:axId val="1669132928"/>
        <c:axId val="1699682992"/>
      </c:lineChart>
      <c:catAx>
        <c:axId val="1669132928"/>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sz="1800"/>
                  <a:t>Services</a:t>
                </a:r>
              </a:p>
            </c:rich>
          </c:tx>
          <c:layout>
            <c:manualLayout>
              <c:xMode val="edge"/>
              <c:yMode val="edge"/>
              <c:x val="0.45609622348968815"/>
              <c:y val="3.4027777777777771E-3"/>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99682992"/>
        <c:crosses val="autoZero"/>
        <c:auto val="1"/>
        <c:lblAlgn val="ctr"/>
        <c:lblOffset val="100"/>
        <c:noMultiLvlLbl val="0"/>
      </c:catAx>
      <c:valAx>
        <c:axId val="1699682992"/>
        <c:scaling>
          <c:orientation val="minMax"/>
          <c:max val="66.3"/>
          <c:min val="39.5"/>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2.1110329441599656E-3"/>
              <c:y val="0.40556169086962057"/>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669132928"/>
        <c:crosses val="autoZero"/>
        <c:crossBetween val="between"/>
      </c:valAx>
      <c:spPr>
        <a:noFill/>
        <a:ln>
          <a:noFill/>
        </a:ln>
        <a:effectLst/>
      </c:spPr>
    </c:plotArea>
    <c:legend>
      <c:legendPos val="b"/>
      <c:layout>
        <c:manualLayout>
          <c:xMode val="edge"/>
          <c:yMode val="edge"/>
          <c:x val="5.6203531275139391E-2"/>
          <c:y val="0.89445868055555555"/>
          <c:w val="0.87186696087789906"/>
          <c:h val="8.4433055555555553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0079840319362"/>
          <c:y val="7.7836388888888872E-2"/>
          <c:w val="0.85958616101131069"/>
          <c:h val="0.71161416666666666"/>
        </c:manualLayout>
      </c:layout>
      <c:areaChart>
        <c:grouping val="standard"/>
        <c:varyColors val="0"/>
        <c:ser>
          <c:idx val="2"/>
          <c:order val="1"/>
          <c:tx>
            <c:strRef>
              <c:f>'Graphique 2'!$E$8</c:f>
              <c:strCache>
                <c:ptCount val="1"/>
                <c:pt idx="0">
                  <c:v>Borne inférieure</c:v>
                </c:pt>
              </c:strCache>
            </c:strRef>
          </c:tx>
          <c:spPr>
            <a:solidFill>
              <a:srgbClr val="008270"/>
            </a:solidFill>
            <a:ln>
              <a:noFill/>
            </a:ln>
            <a:effectLst/>
          </c:spPr>
          <c:val>
            <c:numRef>
              <c:f>'Graphique 2'!$E$9:$E$62</c:f>
              <c:numCache>
                <c:formatCode>General</c:formatCode>
                <c:ptCount val="54"/>
                <c:pt idx="0">
                  <c:v>-4.096902</c:v>
                </c:pt>
                <c:pt idx="1">
                  <c:v>-3.9894090000000002</c:v>
                </c:pt>
                <c:pt idx="2">
                  <c:v>-3.881974</c:v>
                </c:pt>
                <c:pt idx="3">
                  <c:v>-3.7746</c:v>
                </c:pt>
                <c:pt idx="4">
                  <c:v>-3.6672920000000002</c:v>
                </c:pt>
                <c:pt idx="5">
                  <c:v>-3.5600550000000002</c:v>
                </c:pt>
                <c:pt idx="6">
                  <c:v>-3.4528949999999998</c:v>
                </c:pt>
                <c:pt idx="7">
                  <c:v>-3.345818</c:v>
                </c:pt>
                <c:pt idx="8">
                  <c:v>-3.2388300000000001</c:v>
                </c:pt>
                <c:pt idx="9">
                  <c:v>-3.131942</c:v>
                </c:pt>
                <c:pt idx="10">
                  <c:v>-3.0251589999999999</c:v>
                </c:pt>
                <c:pt idx="11">
                  <c:v>-2.9184939999999999</c:v>
                </c:pt>
                <c:pt idx="12">
                  <c:v>-2.8119550000000002</c:v>
                </c:pt>
                <c:pt idx="13">
                  <c:v>-2.7055549999999999</c:v>
                </c:pt>
                <c:pt idx="14">
                  <c:v>-2.59931</c:v>
                </c:pt>
                <c:pt idx="15">
                  <c:v>-2.493233</c:v>
                </c:pt>
                <c:pt idx="16">
                  <c:v>-2.3873440000000001</c:v>
                </c:pt>
                <c:pt idx="17">
                  <c:v>-2.2816619999999999</c:v>
                </c:pt>
                <c:pt idx="18">
                  <c:v>-2.1762109999999999</c:v>
                </c:pt>
                <c:pt idx="19">
                  <c:v>-2.0710169999999999</c:v>
                </c:pt>
                <c:pt idx="20">
                  <c:v>-1.9661120000000001</c:v>
                </c:pt>
                <c:pt idx="21">
                  <c:v>-1.861531</c:v>
                </c:pt>
                <c:pt idx="22">
                  <c:v>-1.757317</c:v>
                </c:pt>
                <c:pt idx="23">
                  <c:v>-1.6535169999999999</c:v>
                </c:pt>
                <c:pt idx="24">
                  <c:v>-1.5501879999999999</c:v>
                </c:pt>
                <c:pt idx="25">
                  <c:v>-1.447398</c:v>
                </c:pt>
                <c:pt idx="26">
                  <c:v>-1.345224</c:v>
                </c:pt>
                <c:pt idx="27">
                  <c:v>-1.243763</c:v>
                </c:pt>
                <c:pt idx="28">
                  <c:v>-1.143124</c:v>
                </c:pt>
                <c:pt idx="29">
                  <c:v>-1.0434399999999999</c:v>
                </c:pt>
                <c:pt idx="30">
                  <c:v>-0.94486740000000002</c:v>
                </c:pt>
                <c:pt idx="31">
                  <c:v>-0.8475956</c:v>
                </c:pt>
                <c:pt idx="32">
                  <c:v>-0.75184770000000001</c:v>
                </c:pt>
                <c:pt idx="33">
                  <c:v>-0.65788440000000004</c:v>
                </c:pt>
                <c:pt idx="34">
                  <c:v>-0.56601349999999995</c:v>
                </c:pt>
                <c:pt idx="35">
                  <c:v>-0.47658339999999999</c:v>
                </c:pt>
                <c:pt idx="36">
                  <c:v>-0.3899861</c:v>
                </c:pt>
                <c:pt idx="37">
                  <c:v>-0.30664269999999999</c:v>
                </c:pt>
                <c:pt idx="38">
                  <c:v>-0.22697990000000001</c:v>
                </c:pt>
                <c:pt idx="39">
                  <c:v>-0.1514026</c:v>
                </c:pt>
                <c:pt idx="40">
                  <c:v>-8.0246300000000007E-2</c:v>
                </c:pt>
                <c:pt idx="41">
                  <c:v>-1.3739700000000001E-2</c:v>
                </c:pt>
                <c:pt idx="42">
                  <c:v>4.8031400000000002E-2</c:v>
                </c:pt>
                <c:pt idx="43">
                  <c:v>0.10513889999999999</c:v>
                </c:pt>
                <c:pt idx="44">
                  <c:v>0.15779750000000001</c:v>
                </c:pt>
                <c:pt idx="45">
                  <c:v>0.20633679999999999</c:v>
                </c:pt>
                <c:pt idx="46">
                  <c:v>0.25115520000000002</c:v>
                </c:pt>
                <c:pt idx="47">
                  <c:v>0.29267979999999999</c:v>
                </c:pt>
                <c:pt idx="48">
                  <c:v>0.33133360000000001</c:v>
                </c:pt>
                <c:pt idx="49">
                  <c:v>0.36751030000000001</c:v>
                </c:pt>
                <c:pt idx="50">
                  <c:v>0.4015648</c:v>
                </c:pt>
                <c:pt idx="51">
                  <c:v>0.433807</c:v>
                </c:pt>
                <c:pt idx="52">
                  <c:v>0.464503</c:v>
                </c:pt>
                <c:pt idx="53">
                  <c:v>0.49387959999999997</c:v>
                </c:pt>
              </c:numCache>
            </c:numRef>
          </c:val>
          <c:extLst>
            <c:ext xmlns:c16="http://schemas.microsoft.com/office/drawing/2014/chart" uri="{C3380CC4-5D6E-409C-BE32-E72D297353CC}">
              <c16:uniqueId val="{00000000-A033-4D48-AC30-88EF0C95A74B}"/>
            </c:ext>
          </c:extLst>
        </c:ser>
        <c:ser>
          <c:idx val="3"/>
          <c:order val="2"/>
          <c:tx>
            <c:strRef>
              <c:f>'Graphique 2'!$F$8</c:f>
              <c:strCache>
                <c:ptCount val="1"/>
                <c:pt idx="0">
                  <c:v>Borne supérieure</c:v>
                </c:pt>
              </c:strCache>
            </c:strRef>
          </c:tx>
          <c:spPr>
            <a:solidFill>
              <a:srgbClr val="008270"/>
            </a:solidFill>
            <a:ln>
              <a:noFill/>
            </a:ln>
            <a:effectLst/>
          </c:spPr>
          <c:val>
            <c:numRef>
              <c:f>'Graphique 2'!$F$9:$F$62</c:f>
              <c:numCache>
                <c:formatCode>General</c:formatCode>
                <c:ptCount val="54"/>
                <c:pt idx="0">
                  <c:v>-0.32885189999999997</c:v>
                </c:pt>
                <c:pt idx="1">
                  <c:v>-0.30850959999999999</c:v>
                </c:pt>
                <c:pt idx="2">
                  <c:v>-0.28811019999999998</c:v>
                </c:pt>
                <c:pt idx="3">
                  <c:v>-0.26764939999999998</c:v>
                </c:pt>
                <c:pt idx="4">
                  <c:v>-0.2471227</c:v>
                </c:pt>
                <c:pt idx="5">
                  <c:v>-0.2265249</c:v>
                </c:pt>
                <c:pt idx="6">
                  <c:v>-0.20585030000000001</c:v>
                </c:pt>
                <c:pt idx="7">
                  <c:v>-0.18509249999999999</c:v>
                </c:pt>
                <c:pt idx="8">
                  <c:v>-0.16424449999999999</c:v>
                </c:pt>
                <c:pt idx="9">
                  <c:v>-0.1432987</c:v>
                </c:pt>
                <c:pt idx="10">
                  <c:v>-0.1222462</c:v>
                </c:pt>
                <c:pt idx="11">
                  <c:v>-0.1010774</c:v>
                </c:pt>
                <c:pt idx="12">
                  <c:v>-7.9781199999999997E-2</c:v>
                </c:pt>
                <c:pt idx="13">
                  <c:v>-5.8345500000000002E-2</c:v>
                </c:pt>
                <c:pt idx="14">
                  <c:v>-3.6756299999999999E-2</c:v>
                </c:pt>
                <c:pt idx="15">
                  <c:v>-1.49979E-2</c:v>
                </c:pt>
                <c:pt idx="16">
                  <c:v>6.9474999999999997E-3</c:v>
                </c:pt>
                <c:pt idx="17">
                  <c:v>2.9100399999999998E-2</c:v>
                </c:pt>
                <c:pt idx="18">
                  <c:v>5.1484099999999998E-2</c:v>
                </c:pt>
                <c:pt idx="19">
                  <c:v>7.4125399999999994E-2</c:v>
                </c:pt>
                <c:pt idx="20">
                  <c:v>9.7055199999999994E-2</c:v>
                </c:pt>
                <c:pt idx="21">
                  <c:v>0.1203094</c:v>
                </c:pt>
                <c:pt idx="22">
                  <c:v>0.14392940000000001</c:v>
                </c:pt>
                <c:pt idx="23">
                  <c:v>0.16796410000000001</c:v>
                </c:pt>
                <c:pt idx="24">
                  <c:v>0.19247</c:v>
                </c:pt>
                <c:pt idx="25">
                  <c:v>0.2175146</c:v>
                </c:pt>
                <c:pt idx="26">
                  <c:v>0.24317659999999999</c:v>
                </c:pt>
                <c:pt idx="27">
                  <c:v>0.2695496</c:v>
                </c:pt>
                <c:pt idx="28">
                  <c:v>0.29674519999999999</c:v>
                </c:pt>
                <c:pt idx="29">
                  <c:v>0.3248954</c:v>
                </c:pt>
                <c:pt idx="30">
                  <c:v>0.35415839999999998</c:v>
                </c:pt>
                <c:pt idx="31">
                  <c:v>0.3847218</c:v>
                </c:pt>
                <c:pt idx="32">
                  <c:v>0.41680810000000001</c:v>
                </c:pt>
                <c:pt idx="33">
                  <c:v>0.45068009999999997</c:v>
                </c:pt>
                <c:pt idx="34">
                  <c:v>0.4866433</c:v>
                </c:pt>
                <c:pt idx="35">
                  <c:v>0.52504850000000003</c:v>
                </c:pt>
                <c:pt idx="36">
                  <c:v>0.56628650000000003</c:v>
                </c:pt>
                <c:pt idx="37">
                  <c:v>0.61077729999999997</c:v>
                </c:pt>
                <c:pt idx="38">
                  <c:v>0.65894969999999997</c:v>
                </c:pt>
                <c:pt idx="39">
                  <c:v>0.71120649999999996</c:v>
                </c:pt>
                <c:pt idx="40">
                  <c:v>0.7678855</c:v>
                </c:pt>
                <c:pt idx="41">
                  <c:v>0.82921420000000001</c:v>
                </c:pt>
                <c:pt idx="42">
                  <c:v>0.8952772</c:v>
                </c:pt>
                <c:pt idx="43">
                  <c:v>0.966005</c:v>
                </c:pt>
                <c:pt idx="44">
                  <c:v>1.04118</c:v>
                </c:pt>
                <c:pt idx="45">
                  <c:v>1.120476</c:v>
                </c:pt>
                <c:pt idx="46">
                  <c:v>1.2034929999999999</c:v>
                </c:pt>
                <c:pt idx="47">
                  <c:v>1.289803</c:v>
                </c:pt>
                <c:pt idx="48">
                  <c:v>1.378984</c:v>
                </c:pt>
                <c:pt idx="49">
                  <c:v>1.470642</c:v>
                </c:pt>
                <c:pt idx="50">
                  <c:v>1.5644229999999999</c:v>
                </c:pt>
                <c:pt idx="51">
                  <c:v>1.6600159999999999</c:v>
                </c:pt>
                <c:pt idx="52">
                  <c:v>1.7571540000000001</c:v>
                </c:pt>
                <c:pt idx="53">
                  <c:v>1.855613</c:v>
                </c:pt>
              </c:numCache>
            </c:numRef>
          </c:val>
          <c:extLst>
            <c:ext xmlns:c16="http://schemas.microsoft.com/office/drawing/2014/chart" uri="{C3380CC4-5D6E-409C-BE32-E72D297353CC}">
              <c16:uniqueId val="{00000001-A033-4D48-AC30-88EF0C95A74B}"/>
            </c:ext>
          </c:extLst>
        </c:ser>
        <c:ser>
          <c:idx val="4"/>
          <c:order val="3"/>
          <c:tx>
            <c:strRef>
              <c:f>'Graphique 2'!$G$8</c:f>
              <c:strCache>
                <c:ptCount val="1"/>
                <c:pt idx="0">
                  <c:v>Création graph</c:v>
                </c:pt>
              </c:strCache>
            </c:strRef>
          </c:tx>
          <c:spPr>
            <a:solidFill>
              <a:schemeClr val="bg1"/>
            </a:solidFill>
            <a:ln>
              <a:noFill/>
            </a:ln>
            <a:effectLst/>
          </c:spPr>
          <c:val>
            <c:numRef>
              <c:f>'Graphique 2'!$G$9:$G$62</c:f>
              <c:numCache>
                <c:formatCode>General</c:formatCode>
                <c:ptCount val="54"/>
                <c:pt idx="0">
                  <c:v>-0.32885189999999997</c:v>
                </c:pt>
                <c:pt idx="1">
                  <c:v>-0.30850959999999999</c:v>
                </c:pt>
                <c:pt idx="2">
                  <c:v>-0.28811019999999998</c:v>
                </c:pt>
                <c:pt idx="3">
                  <c:v>-0.26764939999999998</c:v>
                </c:pt>
                <c:pt idx="4">
                  <c:v>-0.2471227</c:v>
                </c:pt>
                <c:pt idx="5">
                  <c:v>-0.2265249</c:v>
                </c:pt>
                <c:pt idx="6">
                  <c:v>-0.20585030000000001</c:v>
                </c:pt>
                <c:pt idx="7">
                  <c:v>-0.18509249999999999</c:v>
                </c:pt>
                <c:pt idx="8">
                  <c:v>-0.16424449999999999</c:v>
                </c:pt>
                <c:pt idx="9">
                  <c:v>-0.1432987</c:v>
                </c:pt>
                <c:pt idx="10">
                  <c:v>-0.1222462</c:v>
                </c:pt>
                <c:pt idx="11">
                  <c:v>-0.1010774</c:v>
                </c:pt>
                <c:pt idx="12">
                  <c:v>-7.9781199999999997E-2</c:v>
                </c:pt>
                <c:pt idx="13">
                  <c:v>-5.8345500000000002E-2</c:v>
                </c:pt>
                <c:pt idx="14">
                  <c:v>-3.6756299999999999E-2</c:v>
                </c:pt>
                <c:pt idx="15">
                  <c:v>-1.49979E-2</c:v>
                </c:pt>
                <c:pt idx="16">
                  <c:v>6.9474999999999997E-3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4.8031400000000002E-2</c:v>
                </c:pt>
                <c:pt idx="43">
                  <c:v>0.10513889999999999</c:v>
                </c:pt>
                <c:pt idx="44">
                  <c:v>0.15779750000000001</c:v>
                </c:pt>
                <c:pt idx="45">
                  <c:v>0.20633679999999999</c:v>
                </c:pt>
                <c:pt idx="46">
                  <c:v>0.25115520000000002</c:v>
                </c:pt>
                <c:pt idx="47">
                  <c:v>0.29267979999999999</c:v>
                </c:pt>
                <c:pt idx="48">
                  <c:v>0.33133360000000001</c:v>
                </c:pt>
                <c:pt idx="49">
                  <c:v>0.36751030000000001</c:v>
                </c:pt>
                <c:pt idx="50">
                  <c:v>0.4015648</c:v>
                </c:pt>
                <c:pt idx="51">
                  <c:v>0.433807</c:v>
                </c:pt>
                <c:pt idx="52">
                  <c:v>0.464503</c:v>
                </c:pt>
                <c:pt idx="53">
                  <c:v>0.49387959999999997</c:v>
                </c:pt>
              </c:numCache>
            </c:numRef>
          </c:val>
          <c:extLst>
            <c:ext xmlns:c16="http://schemas.microsoft.com/office/drawing/2014/chart" uri="{C3380CC4-5D6E-409C-BE32-E72D297353CC}">
              <c16:uniqueId val="{00000002-A033-4D48-AC30-88EF0C95A74B}"/>
            </c:ext>
          </c:extLst>
        </c:ser>
        <c:dLbls>
          <c:showLegendKey val="0"/>
          <c:showVal val="0"/>
          <c:showCatName val="0"/>
          <c:showSerName val="0"/>
          <c:showPercent val="0"/>
          <c:showBubbleSize val="0"/>
        </c:dLbls>
        <c:axId val="1593240536"/>
        <c:axId val="1593239552"/>
      </c:areaChart>
      <c:lineChart>
        <c:grouping val="standard"/>
        <c:varyColors val="0"/>
        <c:ser>
          <c:idx val="1"/>
          <c:order val="0"/>
          <c:tx>
            <c:strRef>
              <c:f>'Graphique 2'!$D$8</c:f>
              <c:strCache>
                <c:ptCount val="1"/>
                <c:pt idx="0">
                  <c:v>Effet moyen</c:v>
                </c:pt>
              </c:strCache>
            </c:strRef>
          </c:tx>
          <c:spPr>
            <a:ln w="19050" cap="rnd">
              <a:solidFill>
                <a:schemeClr val="tx1"/>
              </a:solidFill>
              <a:round/>
            </a:ln>
            <a:effectLst/>
          </c:spPr>
          <c:marker>
            <c:symbol val="none"/>
          </c:marke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2'!$D$9:$D$62</c:f>
              <c:numCache>
                <c:formatCode>General</c:formatCode>
                <c:ptCount val="54"/>
                <c:pt idx="0">
                  <c:v>-2.2128770000000002</c:v>
                </c:pt>
                <c:pt idx="1">
                  <c:v>-2.1489590000000001</c:v>
                </c:pt>
                <c:pt idx="2">
                  <c:v>-2.0850420000000001</c:v>
                </c:pt>
                <c:pt idx="3">
                  <c:v>-2.0211250000000001</c:v>
                </c:pt>
                <c:pt idx="4">
                  <c:v>-1.9572069999999999</c:v>
                </c:pt>
                <c:pt idx="5">
                  <c:v>-1.8932899999999999</c:v>
                </c:pt>
                <c:pt idx="6">
                  <c:v>-1.829372</c:v>
                </c:pt>
                <c:pt idx="7">
                  <c:v>-1.765455</c:v>
                </c:pt>
                <c:pt idx="8">
                  <c:v>-1.7015370000000001</c:v>
                </c:pt>
                <c:pt idx="9">
                  <c:v>-1.6376200000000001</c:v>
                </c:pt>
                <c:pt idx="10">
                  <c:v>-1.5737030000000001</c:v>
                </c:pt>
                <c:pt idx="11">
                  <c:v>-1.5097849999999999</c:v>
                </c:pt>
                <c:pt idx="12">
                  <c:v>-1.4458679999999999</c:v>
                </c:pt>
                <c:pt idx="13">
                  <c:v>-1.38195</c:v>
                </c:pt>
                <c:pt idx="14">
                  <c:v>-1.318033</c:v>
                </c:pt>
                <c:pt idx="15">
                  <c:v>-1.254116</c:v>
                </c:pt>
                <c:pt idx="16">
                  <c:v>-1.1901980000000001</c:v>
                </c:pt>
                <c:pt idx="17">
                  <c:v>-1.1262810000000001</c:v>
                </c:pt>
                <c:pt idx="18">
                  <c:v>-1.0623629999999999</c:v>
                </c:pt>
                <c:pt idx="19">
                  <c:v>-0.99844599999999994</c:v>
                </c:pt>
                <c:pt idx="20">
                  <c:v>-0.93452860000000004</c:v>
                </c:pt>
                <c:pt idx="21">
                  <c:v>-0.87061100000000002</c:v>
                </c:pt>
                <c:pt idx="22">
                  <c:v>-0.80669389999999996</c:v>
                </c:pt>
                <c:pt idx="23">
                  <c:v>-0.74277629999999994</c:v>
                </c:pt>
                <c:pt idx="24">
                  <c:v>-0.6788592</c:v>
                </c:pt>
                <c:pt idx="25">
                  <c:v>-0.61494159999999998</c:v>
                </c:pt>
                <c:pt idx="26">
                  <c:v>-0.55102390000000001</c:v>
                </c:pt>
                <c:pt idx="27">
                  <c:v>-0.48710690000000001</c:v>
                </c:pt>
                <c:pt idx="28">
                  <c:v>-0.42318919999999999</c:v>
                </c:pt>
                <c:pt idx="29">
                  <c:v>-0.35927219999999999</c:v>
                </c:pt>
                <c:pt idx="30">
                  <c:v>-0.29535450000000002</c:v>
                </c:pt>
                <c:pt idx="31">
                  <c:v>-0.2314368</c:v>
                </c:pt>
                <c:pt idx="32">
                  <c:v>-0.1675198</c:v>
                </c:pt>
                <c:pt idx="33">
                  <c:v>-0.10360220000000001</c:v>
                </c:pt>
                <c:pt idx="34">
                  <c:v>-3.9685100000000001E-2</c:v>
                </c:pt>
                <c:pt idx="35">
                  <c:v>2.4232500000000001E-2</c:v>
                </c:pt>
                <c:pt idx="36">
                  <c:v>8.8150199999999998E-2</c:v>
                </c:pt>
                <c:pt idx="37">
                  <c:v>0.15206720000000001</c:v>
                </c:pt>
                <c:pt idx="38">
                  <c:v>0.21598490000000001</c:v>
                </c:pt>
                <c:pt idx="39">
                  <c:v>0.27990199999999998</c:v>
                </c:pt>
                <c:pt idx="40">
                  <c:v>0.3438196</c:v>
                </c:pt>
                <c:pt idx="41">
                  <c:v>0.40773730000000002</c:v>
                </c:pt>
                <c:pt idx="42">
                  <c:v>0.47165430000000003</c:v>
                </c:pt>
                <c:pt idx="43">
                  <c:v>0.53557200000000005</c:v>
                </c:pt>
                <c:pt idx="44">
                  <c:v>0.59948900000000005</c:v>
                </c:pt>
                <c:pt idx="45">
                  <c:v>0.66340670000000002</c:v>
                </c:pt>
                <c:pt idx="46">
                  <c:v>0.72732430000000003</c:v>
                </c:pt>
                <c:pt idx="47">
                  <c:v>0.79124130000000004</c:v>
                </c:pt>
                <c:pt idx="48">
                  <c:v>0.855159</c:v>
                </c:pt>
                <c:pt idx="49">
                  <c:v>0.91907609999999995</c:v>
                </c:pt>
                <c:pt idx="50">
                  <c:v>0.98299369999999997</c:v>
                </c:pt>
                <c:pt idx="51">
                  <c:v>1.0469109999999999</c:v>
                </c:pt>
                <c:pt idx="52">
                  <c:v>1.1108279999999999</c:v>
                </c:pt>
                <c:pt idx="53">
                  <c:v>1.1747460000000001</c:v>
                </c:pt>
              </c:numCache>
            </c:numRef>
          </c:val>
          <c:smooth val="0"/>
          <c:extLst>
            <c:ext xmlns:c16="http://schemas.microsoft.com/office/drawing/2014/chart" uri="{C3380CC4-5D6E-409C-BE32-E72D297353CC}">
              <c16:uniqueId val="{00000003-A033-4D48-AC30-88EF0C95A74B}"/>
            </c:ext>
          </c:extLst>
        </c:ser>
        <c:dLbls>
          <c:showLegendKey val="0"/>
          <c:showVal val="0"/>
          <c:showCatName val="0"/>
          <c:showSerName val="0"/>
          <c:showPercent val="0"/>
          <c:showBubbleSize val="0"/>
        </c:dLbls>
        <c:marker val="1"/>
        <c:smooth val="0"/>
        <c:axId val="1593240536"/>
        <c:axId val="1593239552"/>
      </c:lineChart>
      <c:catAx>
        <c:axId val="1593240536"/>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sz="1800" spc="50" baseline="0"/>
                  <a:t>Valeur ajoutée manufacturière sur PIB</a:t>
                </a:r>
              </a:p>
            </c:rich>
          </c:tx>
          <c:layout>
            <c:manualLayout>
              <c:xMode val="edge"/>
              <c:yMode val="edge"/>
              <c:x val="0.27706944876985368"/>
              <c:y val="6.8041205785827124E-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majorTickMark val="none"/>
        <c:minorTickMark val="none"/>
        <c:tickLblPos val="low"/>
        <c:spPr>
          <a:noFill/>
          <a:ln w="12700" cap="flat" cmpd="sng" algn="ctr">
            <a:solidFill>
              <a:schemeClr val="tx1"/>
            </a:solidFill>
            <a:prstDash val="lgDash"/>
            <a:round/>
          </a:ln>
          <a:effectLst/>
        </c:spPr>
        <c:txPr>
          <a:bodyPr rot="-3000000" spcFirstLastPara="1" vertOverflow="ellipsis"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593239552"/>
        <c:crosses val="autoZero"/>
        <c:auto val="1"/>
        <c:lblAlgn val="ctr"/>
        <c:lblOffset val="100"/>
        <c:tickMarkSkip val="8"/>
        <c:noMultiLvlLbl val="0"/>
      </c:catAx>
      <c:valAx>
        <c:axId val="1593239552"/>
        <c:scaling>
          <c:orientation val="minMax"/>
          <c:max val="2"/>
          <c:min val="-5"/>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sz="1800" b="0" i="0" baseline="0">
                    <a:effectLst/>
                  </a:rPr>
                  <a:t>En points de %</a:t>
                </a:r>
                <a:endParaRPr lang="fr-FR">
                  <a:effectLst/>
                </a:endParaRP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593240536"/>
        <c:crosses val="autoZero"/>
        <c:crossBetween val="between"/>
        <c:majorUnit val="1"/>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3562874251497"/>
          <c:y val="7.7836388888888872E-2"/>
          <c:w val="0.86177145708582836"/>
          <c:h val="0.71161416666666666"/>
        </c:manualLayout>
      </c:layout>
      <c:areaChart>
        <c:grouping val="standard"/>
        <c:varyColors val="0"/>
        <c:ser>
          <c:idx val="2"/>
          <c:order val="1"/>
          <c:tx>
            <c:strRef>
              <c:f>'Graphique 2'!$L$8</c:f>
              <c:strCache>
                <c:ptCount val="1"/>
                <c:pt idx="0">
                  <c:v>Borne inférieure</c:v>
                </c:pt>
              </c:strCache>
            </c:strRef>
          </c:tx>
          <c:spPr>
            <a:solidFill>
              <a:srgbClr val="008270"/>
            </a:solidFill>
            <a:ln w="25400">
              <a:noFill/>
            </a:ln>
            <a:effectLst/>
          </c:spP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2'!$L$9:$L$62</c:f>
              <c:numCache>
                <c:formatCode>General</c:formatCode>
                <c:ptCount val="54"/>
                <c:pt idx="0">
                  <c:v>-3.212466</c:v>
                </c:pt>
                <c:pt idx="1">
                  <c:v>-3.174248</c:v>
                </c:pt>
                <c:pt idx="2">
                  <c:v>-3.1363650000000001</c:v>
                </c:pt>
                <c:pt idx="3">
                  <c:v>-3.0988280000000001</c:v>
                </c:pt>
                <c:pt idx="4">
                  <c:v>-3.0616449999999999</c:v>
                </c:pt>
                <c:pt idx="5">
                  <c:v>-3.0248270000000002</c:v>
                </c:pt>
                <c:pt idx="6">
                  <c:v>-2.9883829999999998</c:v>
                </c:pt>
                <c:pt idx="7">
                  <c:v>-2.9523239999999999</c:v>
                </c:pt>
                <c:pt idx="8">
                  <c:v>-2.9166590000000001</c:v>
                </c:pt>
                <c:pt idx="9">
                  <c:v>-2.881399</c:v>
                </c:pt>
                <c:pt idx="10">
                  <c:v>-2.8465509999999998</c:v>
                </c:pt>
                <c:pt idx="11">
                  <c:v>-2.8121269999999998</c:v>
                </c:pt>
                <c:pt idx="12">
                  <c:v>-2.7781340000000001</c:v>
                </c:pt>
                <c:pt idx="13">
                  <c:v>-2.744583</c:v>
                </c:pt>
                <c:pt idx="14">
                  <c:v>-2.7114799999999999</c:v>
                </c:pt>
                <c:pt idx="15">
                  <c:v>-2.678836</c:v>
                </c:pt>
                <c:pt idx="16">
                  <c:v>-2.6466560000000001</c:v>
                </c:pt>
                <c:pt idx="17">
                  <c:v>-2.6149490000000002</c:v>
                </c:pt>
                <c:pt idx="18">
                  <c:v>-2.5837210000000002</c:v>
                </c:pt>
                <c:pt idx="19">
                  <c:v>-2.5529790000000001</c:v>
                </c:pt>
                <c:pt idx="20">
                  <c:v>-2.5227279999999999</c:v>
                </c:pt>
                <c:pt idx="21">
                  <c:v>-2.4929730000000001</c:v>
                </c:pt>
                <c:pt idx="22">
                  <c:v>-2.4637190000000002</c:v>
                </c:pt>
                <c:pt idx="23">
                  <c:v>-2.4349690000000002</c:v>
                </c:pt>
                <c:pt idx="24">
                  <c:v>-2.4067259999999999</c:v>
                </c:pt>
                <c:pt idx="25">
                  <c:v>-2.3789920000000002</c:v>
                </c:pt>
                <c:pt idx="26">
                  <c:v>-2.3517679999999999</c:v>
                </c:pt>
                <c:pt idx="27">
                  <c:v>-2.325056</c:v>
                </c:pt>
                <c:pt idx="28">
                  <c:v>-2.298854</c:v>
                </c:pt>
                <c:pt idx="29">
                  <c:v>-2.2731629999999998</c:v>
                </c:pt>
                <c:pt idx="30">
                  <c:v>-2.2479800000000001</c:v>
                </c:pt>
                <c:pt idx="31">
                  <c:v>-2.223303</c:v>
                </c:pt>
                <c:pt idx="32">
                  <c:v>-2.199128</c:v>
                </c:pt>
                <c:pt idx="33">
                  <c:v>-2.1754519999999999</c:v>
                </c:pt>
                <c:pt idx="34">
                  <c:v>-2.1522709999999998</c:v>
                </c:pt>
                <c:pt idx="35">
                  <c:v>-2.129578</c:v>
                </c:pt>
                <c:pt idx="36">
                  <c:v>-2.1073680000000001</c:v>
                </c:pt>
                <c:pt idx="37">
                  <c:v>-2.085636</c:v>
                </c:pt>
                <c:pt idx="38">
                  <c:v>-2.0643720000000001</c:v>
                </c:pt>
                <c:pt idx="39">
                  <c:v>-2.043571</c:v>
                </c:pt>
                <c:pt idx="40">
                  <c:v>-2.0232230000000002</c:v>
                </c:pt>
                <c:pt idx="41">
                  <c:v>-2.0033219999999998</c:v>
                </c:pt>
                <c:pt idx="42">
                  <c:v>-1.9838579999999999</c:v>
                </c:pt>
                <c:pt idx="43">
                  <c:v>-1.9648220000000001</c:v>
                </c:pt>
                <c:pt idx="44">
                  <c:v>-1.946205</c:v>
                </c:pt>
                <c:pt idx="45">
                  <c:v>-1.927997</c:v>
                </c:pt>
                <c:pt idx="46">
                  <c:v>-1.9101889999999999</c:v>
                </c:pt>
                <c:pt idx="47">
                  <c:v>-1.8927719999999999</c:v>
                </c:pt>
                <c:pt idx="48">
                  <c:v>-1.8757349999999999</c:v>
                </c:pt>
                <c:pt idx="49">
                  <c:v>-1.8590679999999999</c:v>
                </c:pt>
                <c:pt idx="50">
                  <c:v>-1.842762</c:v>
                </c:pt>
                <c:pt idx="51">
                  <c:v>-1.8268070000000001</c:v>
                </c:pt>
                <c:pt idx="52">
                  <c:v>-1.8111930000000001</c:v>
                </c:pt>
                <c:pt idx="53">
                  <c:v>-1.795909</c:v>
                </c:pt>
              </c:numCache>
            </c:numRef>
          </c:val>
          <c:extLst>
            <c:ext xmlns:c16="http://schemas.microsoft.com/office/drawing/2014/chart" uri="{C3380CC4-5D6E-409C-BE32-E72D297353CC}">
              <c16:uniqueId val="{00000000-9F6B-4026-99BB-D7768DFA6F0B}"/>
            </c:ext>
          </c:extLst>
        </c:ser>
        <c:ser>
          <c:idx val="3"/>
          <c:order val="2"/>
          <c:tx>
            <c:strRef>
              <c:f>'Graphique 2'!$M$8</c:f>
              <c:strCache>
                <c:ptCount val="1"/>
                <c:pt idx="0">
                  <c:v>Borne supérieure</c:v>
                </c:pt>
              </c:strCache>
            </c:strRef>
          </c:tx>
          <c:spPr>
            <a:solidFill>
              <a:srgbClr val="008270"/>
            </a:solidFill>
            <a:ln w="25400">
              <a:noFill/>
            </a:ln>
            <a:effectLst/>
          </c:spP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2'!$M$9:$M$62</c:f>
              <c:numCache>
                <c:formatCode>General</c:formatCode>
                <c:ptCount val="54"/>
                <c:pt idx="0">
                  <c:v>-0.87367289999999997</c:v>
                </c:pt>
                <c:pt idx="1">
                  <c:v>-0.85825269999999998</c:v>
                </c:pt>
                <c:pt idx="2">
                  <c:v>-0.8424973</c:v>
                </c:pt>
                <c:pt idx="3">
                  <c:v>-0.82639689999999999</c:v>
                </c:pt>
                <c:pt idx="4">
                  <c:v>-0.80994180000000005</c:v>
                </c:pt>
                <c:pt idx="5">
                  <c:v>-0.79312190000000005</c:v>
                </c:pt>
                <c:pt idx="6">
                  <c:v>-0.77592740000000004</c:v>
                </c:pt>
                <c:pt idx="7">
                  <c:v>-0.75834849999999998</c:v>
                </c:pt>
                <c:pt idx="8">
                  <c:v>-0.74037520000000001</c:v>
                </c:pt>
                <c:pt idx="9">
                  <c:v>-0.72199809999999998</c:v>
                </c:pt>
                <c:pt idx="10">
                  <c:v>-0.70320749999999999</c:v>
                </c:pt>
                <c:pt idx="11">
                  <c:v>-0.68399399999999999</c:v>
                </c:pt>
                <c:pt idx="12">
                  <c:v>-0.66434850000000001</c:v>
                </c:pt>
                <c:pt idx="13">
                  <c:v>-0.64426209999999995</c:v>
                </c:pt>
                <c:pt idx="14">
                  <c:v>-0.62372649999999996</c:v>
                </c:pt>
                <c:pt idx="15">
                  <c:v>-0.60273330000000003</c:v>
                </c:pt>
                <c:pt idx="16">
                  <c:v>-0.58127490000000004</c:v>
                </c:pt>
                <c:pt idx="17">
                  <c:v>-0.5593439</c:v>
                </c:pt>
                <c:pt idx="18">
                  <c:v>-0.53693349999999995</c:v>
                </c:pt>
                <c:pt idx="19">
                  <c:v>-0.51403770000000004</c:v>
                </c:pt>
                <c:pt idx="20">
                  <c:v>-0.4906507</c:v>
                </c:pt>
                <c:pt idx="21">
                  <c:v>-0.4667674</c:v>
                </c:pt>
                <c:pt idx="22">
                  <c:v>-0.4423839</c:v>
                </c:pt>
                <c:pt idx="23">
                  <c:v>-0.41749609999999998</c:v>
                </c:pt>
                <c:pt idx="24">
                  <c:v>-0.39210149999999999</c:v>
                </c:pt>
                <c:pt idx="25">
                  <c:v>-0.36619750000000001</c:v>
                </c:pt>
                <c:pt idx="26">
                  <c:v>-0.339783</c:v>
                </c:pt>
                <c:pt idx="27">
                  <c:v>-0.31285760000000001</c:v>
                </c:pt>
                <c:pt idx="28">
                  <c:v>-0.28542089999999998</c:v>
                </c:pt>
                <c:pt idx="29">
                  <c:v>-0.25747439999999999</c:v>
                </c:pt>
                <c:pt idx="30">
                  <c:v>-0.22901940000000001</c:v>
                </c:pt>
                <c:pt idx="31">
                  <c:v>-0.2000584</c:v>
                </c:pt>
                <c:pt idx="32">
                  <c:v>-0.170595</c:v>
                </c:pt>
                <c:pt idx="33">
                  <c:v>-0.1406326</c:v>
                </c:pt>
                <c:pt idx="34">
                  <c:v>-0.11017639999999999</c:v>
                </c:pt>
                <c:pt idx="35">
                  <c:v>-7.9230999999999996E-2</c:v>
                </c:pt>
                <c:pt idx="36">
                  <c:v>-4.7802499999999998E-2</c:v>
                </c:pt>
                <c:pt idx="37">
                  <c:v>-1.58978E-2</c:v>
                </c:pt>
                <c:pt idx="38">
                  <c:v>1.64768E-2</c:v>
                </c:pt>
                <c:pt idx="39">
                  <c:v>4.9313099999999999E-2</c:v>
                </c:pt>
                <c:pt idx="40">
                  <c:v>8.2603999999999997E-2</c:v>
                </c:pt>
                <c:pt idx="41">
                  <c:v>0.11634070000000001</c:v>
                </c:pt>
                <c:pt idx="42">
                  <c:v>0.15051419999999999</c:v>
                </c:pt>
                <c:pt idx="43">
                  <c:v>0.18511630000000001</c:v>
                </c:pt>
                <c:pt idx="44">
                  <c:v>0.220137</c:v>
                </c:pt>
                <c:pt idx="45">
                  <c:v>0.25556760000000001</c:v>
                </c:pt>
                <c:pt idx="46">
                  <c:v>0.29139799999999999</c:v>
                </c:pt>
                <c:pt idx="47">
                  <c:v>0.32761839999999998</c:v>
                </c:pt>
                <c:pt idx="48">
                  <c:v>0.36421940000000003</c:v>
                </c:pt>
                <c:pt idx="49">
                  <c:v>0.40119060000000001</c:v>
                </c:pt>
                <c:pt idx="50">
                  <c:v>0.43852269999999999</c:v>
                </c:pt>
                <c:pt idx="51">
                  <c:v>0.4762055</c:v>
                </c:pt>
                <c:pt idx="52">
                  <c:v>0.51422889999999999</c:v>
                </c:pt>
                <c:pt idx="53">
                  <c:v>0.55258370000000001</c:v>
                </c:pt>
              </c:numCache>
            </c:numRef>
          </c:val>
          <c:extLst>
            <c:ext xmlns:c16="http://schemas.microsoft.com/office/drawing/2014/chart" uri="{C3380CC4-5D6E-409C-BE32-E72D297353CC}">
              <c16:uniqueId val="{00000001-9F6B-4026-99BB-D7768DFA6F0B}"/>
            </c:ext>
          </c:extLst>
        </c:ser>
        <c:ser>
          <c:idx val="4"/>
          <c:order val="3"/>
          <c:tx>
            <c:strRef>
              <c:f>'Graphique 2'!$N$8</c:f>
              <c:strCache>
                <c:ptCount val="1"/>
                <c:pt idx="0">
                  <c:v>Création graph</c:v>
                </c:pt>
              </c:strCache>
            </c:strRef>
          </c:tx>
          <c:spPr>
            <a:solidFill>
              <a:schemeClr val="bg1"/>
            </a:solidFill>
            <a:ln w="25400">
              <a:noFill/>
            </a:ln>
            <a:effectLst/>
          </c:spP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2'!$N$9:$N$62</c:f>
              <c:numCache>
                <c:formatCode>General</c:formatCode>
                <c:ptCount val="54"/>
                <c:pt idx="0">
                  <c:v>-0.87367289999999997</c:v>
                </c:pt>
                <c:pt idx="1">
                  <c:v>-0.85825269999999998</c:v>
                </c:pt>
                <c:pt idx="2">
                  <c:v>-0.8424973</c:v>
                </c:pt>
                <c:pt idx="3">
                  <c:v>-0.82639689999999999</c:v>
                </c:pt>
                <c:pt idx="4">
                  <c:v>-0.80994180000000005</c:v>
                </c:pt>
                <c:pt idx="5">
                  <c:v>-0.79312190000000005</c:v>
                </c:pt>
                <c:pt idx="6">
                  <c:v>-0.77592740000000004</c:v>
                </c:pt>
                <c:pt idx="7">
                  <c:v>-0.75834849999999998</c:v>
                </c:pt>
                <c:pt idx="8">
                  <c:v>-0.74037520000000001</c:v>
                </c:pt>
                <c:pt idx="9">
                  <c:v>-0.72199809999999998</c:v>
                </c:pt>
                <c:pt idx="10">
                  <c:v>-0.70320749999999999</c:v>
                </c:pt>
                <c:pt idx="11">
                  <c:v>-0.68399399999999999</c:v>
                </c:pt>
                <c:pt idx="12">
                  <c:v>-0.66434850000000001</c:v>
                </c:pt>
                <c:pt idx="13">
                  <c:v>-0.64426209999999995</c:v>
                </c:pt>
                <c:pt idx="14">
                  <c:v>-0.62372649999999996</c:v>
                </c:pt>
                <c:pt idx="15">
                  <c:v>-0.60273330000000003</c:v>
                </c:pt>
                <c:pt idx="16">
                  <c:v>-0.58127490000000004</c:v>
                </c:pt>
                <c:pt idx="17">
                  <c:v>-0.5593439</c:v>
                </c:pt>
                <c:pt idx="18">
                  <c:v>-0.53693349999999995</c:v>
                </c:pt>
                <c:pt idx="19">
                  <c:v>-0.51403770000000004</c:v>
                </c:pt>
                <c:pt idx="20">
                  <c:v>-0.4906507</c:v>
                </c:pt>
                <c:pt idx="21">
                  <c:v>-0.4667674</c:v>
                </c:pt>
                <c:pt idx="22">
                  <c:v>-0.4423839</c:v>
                </c:pt>
                <c:pt idx="23">
                  <c:v>-0.41749609999999998</c:v>
                </c:pt>
                <c:pt idx="24">
                  <c:v>-0.39210149999999999</c:v>
                </c:pt>
                <c:pt idx="25">
                  <c:v>-0.36619750000000001</c:v>
                </c:pt>
                <c:pt idx="26">
                  <c:v>-0.339783</c:v>
                </c:pt>
                <c:pt idx="27">
                  <c:v>-0.31285760000000001</c:v>
                </c:pt>
                <c:pt idx="28">
                  <c:v>-0.28542089999999998</c:v>
                </c:pt>
                <c:pt idx="29">
                  <c:v>-0.25747439999999999</c:v>
                </c:pt>
                <c:pt idx="30">
                  <c:v>-0.22901940000000001</c:v>
                </c:pt>
                <c:pt idx="31">
                  <c:v>-0.2000584</c:v>
                </c:pt>
                <c:pt idx="32">
                  <c:v>-0.170595</c:v>
                </c:pt>
                <c:pt idx="33">
                  <c:v>-0.1406326</c:v>
                </c:pt>
                <c:pt idx="34">
                  <c:v>-0.11017639999999999</c:v>
                </c:pt>
                <c:pt idx="35">
                  <c:v>-7.9230999999999996E-2</c:v>
                </c:pt>
                <c:pt idx="36">
                  <c:v>-4.7802499999999998E-2</c:v>
                </c:pt>
                <c:pt idx="37">
                  <c:v>-1.58978E-2</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2-9F6B-4026-99BB-D7768DFA6F0B}"/>
            </c:ext>
          </c:extLst>
        </c:ser>
        <c:dLbls>
          <c:showLegendKey val="0"/>
          <c:showVal val="0"/>
          <c:showCatName val="0"/>
          <c:showSerName val="0"/>
          <c:showPercent val="0"/>
          <c:showBubbleSize val="0"/>
        </c:dLbls>
        <c:axId val="1593240536"/>
        <c:axId val="1593239552"/>
      </c:areaChart>
      <c:lineChart>
        <c:grouping val="standard"/>
        <c:varyColors val="0"/>
        <c:ser>
          <c:idx val="1"/>
          <c:order val="0"/>
          <c:tx>
            <c:strRef>
              <c:f>'Graphique 2'!$K$8</c:f>
              <c:strCache>
                <c:ptCount val="1"/>
                <c:pt idx="0">
                  <c:v>Effet moyen</c:v>
                </c:pt>
              </c:strCache>
            </c:strRef>
          </c:tx>
          <c:spPr>
            <a:ln w="19050" cap="rnd">
              <a:solidFill>
                <a:schemeClr val="tx1"/>
              </a:solidFill>
              <a:round/>
            </a:ln>
            <a:effectLst/>
          </c:spPr>
          <c:marker>
            <c:symbol val="none"/>
          </c:marke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2'!$K$9:$K$62</c:f>
              <c:numCache>
                <c:formatCode>General</c:formatCode>
                <c:ptCount val="54"/>
                <c:pt idx="0">
                  <c:v>-2.043069</c:v>
                </c:pt>
                <c:pt idx="1">
                  <c:v>-2.0162499999999999</c:v>
                </c:pt>
                <c:pt idx="2">
                  <c:v>-1.9894309999999999</c:v>
                </c:pt>
                <c:pt idx="3">
                  <c:v>-1.962612</c:v>
                </c:pt>
                <c:pt idx="4">
                  <c:v>-1.9357930000000001</c:v>
                </c:pt>
                <c:pt idx="5">
                  <c:v>-1.9089739999999999</c:v>
                </c:pt>
                <c:pt idx="6">
                  <c:v>-1.882155</c:v>
                </c:pt>
                <c:pt idx="7">
                  <c:v>-1.8553360000000001</c:v>
                </c:pt>
                <c:pt idx="8">
                  <c:v>-1.8285169999999999</c:v>
                </c:pt>
                <c:pt idx="9">
                  <c:v>-1.801698</c:v>
                </c:pt>
                <c:pt idx="10">
                  <c:v>-1.7748790000000001</c:v>
                </c:pt>
                <c:pt idx="11">
                  <c:v>-1.7480599999999999</c:v>
                </c:pt>
                <c:pt idx="12">
                  <c:v>-1.721241</c:v>
                </c:pt>
                <c:pt idx="13">
                  <c:v>-1.6944220000000001</c:v>
                </c:pt>
                <c:pt idx="14">
                  <c:v>-1.6676029999999999</c:v>
                </c:pt>
                <c:pt idx="15">
                  <c:v>-1.6407849999999999</c:v>
                </c:pt>
                <c:pt idx="16">
                  <c:v>-1.613966</c:v>
                </c:pt>
                <c:pt idx="17">
                  <c:v>-1.5871470000000001</c:v>
                </c:pt>
                <c:pt idx="18">
                  <c:v>-1.560327</c:v>
                </c:pt>
                <c:pt idx="19">
                  <c:v>-1.5335080000000001</c:v>
                </c:pt>
                <c:pt idx="20">
                  <c:v>-1.5066900000000001</c:v>
                </c:pt>
                <c:pt idx="21">
                  <c:v>-1.47987</c:v>
                </c:pt>
                <c:pt idx="22">
                  <c:v>-1.453052</c:v>
                </c:pt>
                <c:pt idx="23">
                  <c:v>-1.4262319999999999</c:v>
                </c:pt>
                <c:pt idx="24">
                  <c:v>-1.3994139999999999</c:v>
                </c:pt>
                <c:pt idx="25">
                  <c:v>-1.372595</c:v>
                </c:pt>
                <c:pt idx="26">
                  <c:v>-1.3457749999999999</c:v>
                </c:pt>
                <c:pt idx="27">
                  <c:v>-1.3189569999999999</c:v>
                </c:pt>
                <c:pt idx="28">
                  <c:v>-1.292138</c:v>
                </c:pt>
                <c:pt idx="29">
                  <c:v>-1.2653190000000001</c:v>
                </c:pt>
                <c:pt idx="30">
                  <c:v>-1.2384999999999999</c:v>
                </c:pt>
                <c:pt idx="31">
                  <c:v>-1.211681</c:v>
                </c:pt>
                <c:pt idx="32">
                  <c:v>-1.1848620000000001</c:v>
                </c:pt>
                <c:pt idx="33">
                  <c:v>-1.1580429999999999</c:v>
                </c:pt>
                <c:pt idx="34">
                  <c:v>-1.131224</c:v>
                </c:pt>
                <c:pt idx="35">
                  <c:v>-1.1044050000000001</c:v>
                </c:pt>
                <c:pt idx="36">
                  <c:v>-1.0775859999999999</c:v>
                </c:pt>
                <c:pt idx="37">
                  <c:v>-1.050767</c:v>
                </c:pt>
                <c:pt idx="38">
                  <c:v>-1.0239480000000001</c:v>
                </c:pt>
                <c:pt idx="39">
                  <c:v>-0.99712880000000004</c:v>
                </c:pt>
                <c:pt idx="40">
                  <c:v>-0.97030970000000005</c:v>
                </c:pt>
                <c:pt idx="41">
                  <c:v>-0.94349059999999996</c:v>
                </c:pt>
                <c:pt idx="42">
                  <c:v>-0.91667180000000004</c:v>
                </c:pt>
                <c:pt idx="43">
                  <c:v>-0.88985259999999999</c:v>
                </c:pt>
                <c:pt idx="44">
                  <c:v>-0.86303379999999996</c:v>
                </c:pt>
                <c:pt idx="45">
                  <c:v>-0.83621469999999998</c:v>
                </c:pt>
                <c:pt idx="46">
                  <c:v>-0.80939559999999999</c:v>
                </c:pt>
                <c:pt idx="47">
                  <c:v>-0.78257679999999996</c:v>
                </c:pt>
                <c:pt idx="48">
                  <c:v>-0.75575769999999998</c:v>
                </c:pt>
                <c:pt idx="49">
                  <c:v>-0.72893889999999995</c:v>
                </c:pt>
                <c:pt idx="50">
                  <c:v>-0.70211979999999996</c:v>
                </c:pt>
                <c:pt idx="51">
                  <c:v>-0.67530069999999998</c:v>
                </c:pt>
                <c:pt idx="52">
                  <c:v>-0.6484818</c:v>
                </c:pt>
                <c:pt idx="53">
                  <c:v>-0.62166270000000001</c:v>
                </c:pt>
              </c:numCache>
            </c:numRef>
          </c:val>
          <c:smooth val="0"/>
          <c:extLst>
            <c:ext xmlns:c16="http://schemas.microsoft.com/office/drawing/2014/chart" uri="{C3380CC4-5D6E-409C-BE32-E72D297353CC}">
              <c16:uniqueId val="{00000003-9F6B-4026-99BB-D7768DFA6F0B}"/>
            </c:ext>
          </c:extLst>
        </c:ser>
        <c:ser>
          <c:idx val="5"/>
          <c:order val="4"/>
          <c:tx>
            <c:strRef>
              <c:f>'Graphique 2'!$O$8</c:f>
              <c:strCache>
                <c:ptCount val="1"/>
                <c:pt idx="0">
                  <c:v>Axe 0</c:v>
                </c:pt>
              </c:strCache>
            </c:strRef>
          </c:tx>
          <c:spPr>
            <a:ln w="12700" cap="rnd">
              <a:solidFill>
                <a:schemeClr val="tx1"/>
              </a:solidFill>
              <a:prstDash val="lgDash"/>
              <a:round/>
            </a:ln>
            <a:effectLst/>
          </c:spPr>
          <c:marker>
            <c:symbol val="none"/>
          </c:marker>
          <c:cat>
            <c:numRef>
              <c:f>'Graphique 2'!$C$9:$C$62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2'!$O$9:$O$62</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smooth val="0"/>
          <c:extLst>
            <c:ext xmlns:c16="http://schemas.microsoft.com/office/drawing/2014/chart" uri="{C3380CC4-5D6E-409C-BE32-E72D297353CC}">
              <c16:uniqueId val="{00000004-9F6B-4026-99BB-D7768DFA6F0B}"/>
            </c:ext>
          </c:extLst>
        </c:ser>
        <c:dLbls>
          <c:showLegendKey val="0"/>
          <c:showVal val="0"/>
          <c:showCatName val="0"/>
          <c:showSerName val="0"/>
          <c:showPercent val="0"/>
          <c:showBubbleSize val="0"/>
        </c:dLbls>
        <c:marker val="1"/>
        <c:smooth val="0"/>
        <c:axId val="1593240536"/>
        <c:axId val="1593239552"/>
      </c:lineChart>
      <c:catAx>
        <c:axId val="1593240536"/>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sz="1800" spc="50" baseline="0"/>
                  <a:t>Part de l'emploi manufacturier dans l'emploi total</a:t>
                </a:r>
              </a:p>
            </c:rich>
          </c:tx>
          <c:layout>
            <c:manualLayout>
              <c:xMode val="edge"/>
              <c:yMode val="edge"/>
              <c:x val="0.21282876296939796"/>
              <c:y val="2.9448766257444969E-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none"/>
        <c:minorTickMark val="none"/>
        <c:tickLblPos val="low"/>
        <c:spPr>
          <a:noFill/>
          <a:ln w="9525" cap="flat" cmpd="sng" algn="ctr">
            <a:noFill/>
            <a:round/>
          </a:ln>
          <a:effectLst/>
        </c:spPr>
        <c:txPr>
          <a:bodyPr rot="-3000000" spcFirstLastPara="1" vertOverflow="ellipsis"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593239552"/>
        <c:crosses val="autoZero"/>
        <c:auto val="1"/>
        <c:lblAlgn val="ctr"/>
        <c:lblOffset val="100"/>
        <c:noMultiLvlLbl val="0"/>
      </c:catAx>
      <c:valAx>
        <c:axId val="1593239552"/>
        <c:scaling>
          <c:orientation val="minMax"/>
          <c:max val="2"/>
          <c:min val="-5"/>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r>
                  <a:rPr lang="fr-FR" sz="1800" b="0" i="0" baseline="0">
                    <a:effectLst/>
                  </a:rPr>
                  <a:t>En points de %</a:t>
                </a:r>
                <a:endParaRPr lang="fr-FR">
                  <a:effectLst/>
                </a:endParaRP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Narrow" panose="020B0606020202030204" pitchFamily="34" charset="0"/>
                <a:ea typeface="+mn-ea"/>
                <a:cs typeface="+mn-cs"/>
              </a:defRPr>
            </a:pPr>
            <a:endParaRPr lang="fr-FR"/>
          </a:p>
        </c:txPr>
        <c:crossAx val="1593240536"/>
        <c:crosses val="autoZero"/>
        <c:crossBetween val="between"/>
        <c:majorUnit val="1"/>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sz="16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0195548908"/>
          <c:y val="2.3192974451503482E-2"/>
          <c:w val="0.85626635921725036"/>
          <c:h val="0.76158298611111108"/>
        </c:manualLayout>
      </c:layout>
      <c:lineChart>
        <c:grouping val="standard"/>
        <c:varyColors val="0"/>
        <c:ser>
          <c:idx val="1"/>
          <c:order val="0"/>
          <c:tx>
            <c:strRef>
              <c:f>'Graphique 3'!$E$7</c:f>
              <c:strCache>
                <c:ptCount val="1"/>
                <c:pt idx="0">
                  <c:v>Régime flexible</c:v>
                </c:pt>
              </c:strCache>
            </c:strRef>
          </c:tx>
          <c:spPr>
            <a:ln w="19050" cap="rnd">
              <a:solidFill>
                <a:schemeClr val="tx1"/>
              </a:solidFill>
              <a:prstDash val="solid"/>
              <a:round/>
            </a:ln>
            <a:effectLst/>
          </c:spPr>
          <c:marker>
            <c:symbol val="none"/>
          </c:marker>
          <c:cat>
            <c:strRef>
              <c:f>'Graphique 3'!$C$8:$C$61</c:f>
              <c:strCache>
                <c:ptCount val="51"/>
                <c:pt idx="9">
                  <c:v>1 000</c:v>
                </c:pt>
                <c:pt idx="16">
                  <c:v>2 000</c:v>
                </c:pt>
                <c:pt idx="25">
                  <c:v>5 000</c:v>
                </c:pt>
                <c:pt idx="32">
                  <c:v>10 000</c:v>
                </c:pt>
                <c:pt idx="39">
                  <c:v>20 000</c:v>
                </c:pt>
                <c:pt idx="43">
                  <c:v>30 000</c:v>
                </c:pt>
                <c:pt idx="46">
                  <c:v>40 000</c:v>
                </c:pt>
                <c:pt idx="50">
                  <c:v>60 000</c:v>
                </c:pt>
              </c:strCache>
            </c:strRef>
          </c:cat>
          <c:val>
            <c:numRef>
              <c:f>'Graphique 3'!$E$8:$E$61</c:f>
              <c:numCache>
                <c:formatCode>General</c:formatCode>
                <c:ptCount val="54"/>
                <c:pt idx="0">
                  <c:v>9.8113810000000008</c:v>
                </c:pt>
                <c:pt idx="1">
                  <c:v>10.18878</c:v>
                </c:pt>
                <c:pt idx="2">
                  <c:v>10.555540000000001</c:v>
                </c:pt>
                <c:pt idx="3">
                  <c:v>10.911659999999999</c:v>
                </c:pt>
                <c:pt idx="4">
                  <c:v>11.257149999999999</c:v>
                </c:pt>
                <c:pt idx="5">
                  <c:v>11.592000000000001</c:v>
                </c:pt>
                <c:pt idx="6">
                  <c:v>11.916219999999999</c:v>
                </c:pt>
                <c:pt idx="7">
                  <c:v>12.229799999999999</c:v>
                </c:pt>
                <c:pt idx="8">
                  <c:v>12.53275</c:v>
                </c:pt>
                <c:pt idx="9">
                  <c:v>12.825060000000001</c:v>
                </c:pt>
                <c:pt idx="10">
                  <c:v>13.106730000000001</c:v>
                </c:pt>
                <c:pt idx="11">
                  <c:v>13.37777</c:v>
                </c:pt>
                <c:pt idx="12">
                  <c:v>13.63818</c:v>
                </c:pt>
                <c:pt idx="13">
                  <c:v>13.88794</c:v>
                </c:pt>
                <c:pt idx="14">
                  <c:v>14.127079999999999</c:v>
                </c:pt>
                <c:pt idx="15">
                  <c:v>14.35557</c:v>
                </c:pt>
                <c:pt idx="16">
                  <c:v>14.57343</c:v>
                </c:pt>
                <c:pt idx="17">
                  <c:v>14.780659999999999</c:v>
                </c:pt>
                <c:pt idx="18">
                  <c:v>14.97725</c:v>
                </c:pt>
                <c:pt idx="19">
                  <c:v>15.1632</c:v>
                </c:pt>
                <c:pt idx="20">
                  <c:v>15.338520000000001</c:v>
                </c:pt>
                <c:pt idx="21">
                  <c:v>15.5032</c:v>
                </c:pt>
                <c:pt idx="22">
                  <c:v>15.65724</c:v>
                </c:pt>
                <c:pt idx="23">
                  <c:v>15.800660000000001</c:v>
                </c:pt>
                <c:pt idx="24">
                  <c:v>15.93343</c:v>
                </c:pt>
                <c:pt idx="25">
                  <c:v>16.055569999999999</c:v>
                </c:pt>
                <c:pt idx="26">
                  <c:v>16.167069999999999</c:v>
                </c:pt>
                <c:pt idx="27">
                  <c:v>16.267939999999999</c:v>
                </c:pt>
                <c:pt idx="28">
                  <c:v>16.358170000000001</c:v>
                </c:pt>
                <c:pt idx="29">
                  <c:v>16.43777</c:v>
                </c:pt>
                <c:pt idx="30">
                  <c:v>16.506730000000001</c:v>
                </c:pt>
                <c:pt idx="31">
                  <c:v>16.565049999999999</c:v>
                </c:pt>
                <c:pt idx="32">
                  <c:v>16.612739999999999</c:v>
                </c:pt>
                <c:pt idx="33">
                  <c:v>16.649799999999999</c:v>
                </c:pt>
                <c:pt idx="34">
                  <c:v>16.676210000000001</c:v>
                </c:pt>
                <c:pt idx="35">
                  <c:v>16.692</c:v>
                </c:pt>
                <c:pt idx="36">
                  <c:v>16.697140000000001</c:v>
                </c:pt>
                <c:pt idx="37">
                  <c:v>16.691649999999999</c:v>
                </c:pt>
                <c:pt idx="38">
                  <c:v>16.675529999999998</c:v>
                </c:pt>
                <c:pt idx="39">
                  <c:v>16.648769999999999</c:v>
                </c:pt>
                <c:pt idx="40">
                  <c:v>16.611370000000001</c:v>
                </c:pt>
                <c:pt idx="41">
                  <c:v>16.56334</c:v>
                </c:pt>
                <c:pt idx="42">
                  <c:v>16.504670000000001</c:v>
                </c:pt>
                <c:pt idx="43">
                  <c:v>16.435369999999999</c:v>
                </c:pt>
                <c:pt idx="44">
                  <c:v>16.355429999999998</c:v>
                </c:pt>
                <c:pt idx="45">
                  <c:v>16.264849999999999</c:v>
                </c:pt>
                <c:pt idx="46">
                  <c:v>16.163640000000001</c:v>
                </c:pt>
                <c:pt idx="47">
                  <c:v>16.05179</c:v>
                </c:pt>
                <c:pt idx="48">
                  <c:v>15.929309999999999</c:v>
                </c:pt>
                <c:pt idx="49">
                  <c:v>15.796189999999999</c:v>
                </c:pt>
                <c:pt idx="50">
                  <c:v>15.65244</c:v>
                </c:pt>
                <c:pt idx="51">
                  <c:v>15.498049999999999</c:v>
                </c:pt>
                <c:pt idx="52">
                  <c:v>15.333030000000001</c:v>
                </c:pt>
                <c:pt idx="53">
                  <c:v>15.157360000000001</c:v>
                </c:pt>
              </c:numCache>
            </c:numRef>
          </c:val>
          <c:smooth val="0"/>
          <c:extLst>
            <c:ext xmlns:c16="http://schemas.microsoft.com/office/drawing/2014/chart" uri="{C3380CC4-5D6E-409C-BE32-E72D297353CC}">
              <c16:uniqueId val="{00000000-6A6A-4907-B7F5-2493C9EC822A}"/>
            </c:ext>
          </c:extLst>
        </c:ser>
        <c:ser>
          <c:idx val="2"/>
          <c:order val="1"/>
          <c:tx>
            <c:strRef>
              <c:f>'Graphique 3'!$F$7</c:f>
              <c:strCache>
                <c:ptCount val="1"/>
                <c:pt idx="0">
                  <c:v>Régime fixe</c:v>
                </c:pt>
              </c:strCache>
            </c:strRef>
          </c:tx>
          <c:spPr>
            <a:ln w="19050" cap="rnd">
              <a:solidFill>
                <a:srgbClr val="008270"/>
              </a:solidFill>
              <a:round/>
            </a:ln>
            <a:effectLst/>
          </c:spPr>
          <c:marker>
            <c:symbol val="none"/>
          </c:marker>
          <c:cat>
            <c:strRef>
              <c:f>'Graphique 3'!$C$8:$C$61</c:f>
              <c:strCache>
                <c:ptCount val="51"/>
                <c:pt idx="9">
                  <c:v>1 000</c:v>
                </c:pt>
                <c:pt idx="16">
                  <c:v>2 000</c:v>
                </c:pt>
                <c:pt idx="25">
                  <c:v>5 000</c:v>
                </c:pt>
                <c:pt idx="32">
                  <c:v>10 000</c:v>
                </c:pt>
                <c:pt idx="39">
                  <c:v>20 000</c:v>
                </c:pt>
                <c:pt idx="43">
                  <c:v>30 000</c:v>
                </c:pt>
                <c:pt idx="46">
                  <c:v>40 000</c:v>
                </c:pt>
                <c:pt idx="50">
                  <c:v>60 000</c:v>
                </c:pt>
              </c:strCache>
            </c:strRef>
          </c:cat>
          <c:val>
            <c:numRef>
              <c:f>'Graphique 3'!$F$8:$F$61</c:f>
              <c:numCache>
                <c:formatCode>General</c:formatCode>
                <c:ptCount val="54"/>
                <c:pt idx="0">
                  <c:v>7.538602</c:v>
                </c:pt>
                <c:pt idx="1">
                  <c:v>7.9915529999999997</c:v>
                </c:pt>
                <c:pt idx="2">
                  <c:v>8.4338680000000004</c:v>
                </c:pt>
                <c:pt idx="3">
                  <c:v>8.8655500000000007</c:v>
                </c:pt>
                <c:pt idx="4">
                  <c:v>9.2865939999999991</c:v>
                </c:pt>
                <c:pt idx="5">
                  <c:v>9.6970019999999995</c:v>
                </c:pt>
                <c:pt idx="6">
                  <c:v>10.096769999999999</c:v>
                </c:pt>
                <c:pt idx="7">
                  <c:v>10.485910000000001</c:v>
                </c:pt>
                <c:pt idx="8">
                  <c:v>10.864409999999999</c:v>
                </c:pt>
                <c:pt idx="9">
                  <c:v>11.232279999999999</c:v>
                </c:pt>
                <c:pt idx="10">
                  <c:v>11.589510000000001</c:v>
                </c:pt>
                <c:pt idx="11">
                  <c:v>11.9361</c:v>
                </c:pt>
                <c:pt idx="12">
                  <c:v>12.27206</c:v>
                </c:pt>
                <c:pt idx="13">
                  <c:v>12.597390000000001</c:v>
                </c:pt>
                <c:pt idx="14">
                  <c:v>12.91207</c:v>
                </c:pt>
                <c:pt idx="15">
                  <c:v>13.21613</c:v>
                </c:pt>
                <c:pt idx="16">
                  <c:v>13.509539999999999</c:v>
                </c:pt>
                <c:pt idx="17">
                  <c:v>13.79232</c:v>
                </c:pt>
                <c:pt idx="18">
                  <c:v>14.06447</c:v>
                </c:pt>
                <c:pt idx="19">
                  <c:v>14.32597</c:v>
                </c:pt>
                <c:pt idx="20">
                  <c:v>14.57685</c:v>
                </c:pt>
                <c:pt idx="21">
                  <c:v>14.81709</c:v>
                </c:pt>
                <c:pt idx="22">
                  <c:v>15.04669</c:v>
                </c:pt>
                <c:pt idx="23">
                  <c:v>15.265650000000001</c:v>
                </c:pt>
                <c:pt idx="24">
                  <c:v>15.473979999999999</c:v>
                </c:pt>
                <c:pt idx="25">
                  <c:v>15.67168</c:v>
                </c:pt>
                <c:pt idx="26">
                  <c:v>15.858739999999999</c:v>
                </c:pt>
                <c:pt idx="27">
                  <c:v>16.035160000000001</c:v>
                </c:pt>
                <c:pt idx="28">
                  <c:v>16.200949999999999</c:v>
                </c:pt>
                <c:pt idx="29">
                  <c:v>16.356100000000001</c:v>
                </c:pt>
                <c:pt idx="30">
                  <c:v>16.500610000000002</c:v>
                </c:pt>
                <c:pt idx="31">
                  <c:v>16.634499999999999</c:v>
                </c:pt>
                <c:pt idx="32">
                  <c:v>16.757739999999998</c:v>
                </c:pt>
                <c:pt idx="33">
                  <c:v>16.870349999999998</c:v>
                </c:pt>
                <c:pt idx="34">
                  <c:v>16.97232</c:v>
                </c:pt>
                <c:pt idx="35">
                  <c:v>17.063659999999999</c:v>
                </c:pt>
                <c:pt idx="36">
                  <c:v>17.144359999999999</c:v>
                </c:pt>
                <c:pt idx="37">
                  <c:v>17.21443</c:v>
                </c:pt>
                <c:pt idx="38">
                  <c:v>17.273859999999999</c:v>
                </c:pt>
                <c:pt idx="39">
                  <c:v>17.322649999999999</c:v>
                </c:pt>
                <c:pt idx="40">
                  <c:v>17.360810000000001</c:v>
                </c:pt>
                <c:pt idx="41">
                  <c:v>17.38833</c:v>
                </c:pt>
                <c:pt idx="42">
                  <c:v>17.40522</c:v>
                </c:pt>
                <c:pt idx="43">
                  <c:v>17.411470000000001</c:v>
                </c:pt>
                <c:pt idx="44">
                  <c:v>17.40709</c:v>
                </c:pt>
                <c:pt idx="45">
                  <c:v>17.39207</c:v>
                </c:pt>
                <c:pt idx="46">
                  <c:v>17.366409999999998</c:v>
                </c:pt>
                <c:pt idx="47">
                  <c:v>17.330120000000001</c:v>
                </c:pt>
                <c:pt idx="48">
                  <c:v>17.283200000000001</c:v>
                </c:pt>
                <c:pt idx="49">
                  <c:v>17.225629999999999</c:v>
                </c:pt>
                <c:pt idx="50">
                  <c:v>17.157440000000001</c:v>
                </c:pt>
                <c:pt idx="51">
                  <c:v>17.078600000000002</c:v>
                </c:pt>
                <c:pt idx="52">
                  <c:v>16.989129999999999</c:v>
                </c:pt>
                <c:pt idx="53">
                  <c:v>16.889030000000002</c:v>
                </c:pt>
              </c:numCache>
            </c:numRef>
          </c:val>
          <c:smooth val="0"/>
          <c:extLst>
            <c:ext xmlns:c16="http://schemas.microsoft.com/office/drawing/2014/chart" uri="{C3380CC4-5D6E-409C-BE32-E72D297353CC}">
              <c16:uniqueId val="{00000001-6A6A-4907-B7F5-2493C9EC822A}"/>
            </c:ext>
          </c:extLst>
        </c:ser>
        <c:dLbls>
          <c:showLegendKey val="0"/>
          <c:showVal val="0"/>
          <c:showCatName val="0"/>
          <c:showSerName val="0"/>
          <c:showPercent val="0"/>
          <c:showBubbleSize val="0"/>
        </c:dLbls>
        <c:smooth val="0"/>
        <c:axId val="1739543840"/>
        <c:axId val="1575794528"/>
      </c:lineChart>
      <c:catAx>
        <c:axId val="1739543840"/>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575794528"/>
        <c:crosses val="autoZero"/>
        <c:auto val="0"/>
        <c:lblAlgn val="ctr"/>
        <c:lblOffset val="100"/>
        <c:tickLblSkip val="1"/>
        <c:tickMarkSkip val="1"/>
        <c:noMultiLvlLbl val="0"/>
      </c:catAx>
      <c:valAx>
        <c:axId val="1575794528"/>
        <c:scaling>
          <c:orientation val="minMax"/>
          <c:min val="5"/>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4020202020204" pitchFamily="34" charset="0"/>
                    <a:ea typeface="+mn-ea"/>
                    <a:cs typeface="Arial Narrow" panose="020B0604020202020204" pitchFamily="34" charset="0"/>
                  </a:defRPr>
                </a:pPr>
                <a:r>
                  <a:rPr lang="fr-FR"/>
                  <a:t>En %</a:t>
                </a:r>
              </a:p>
            </c:rich>
          </c:tx>
          <c:layout>
            <c:manualLayout>
              <c:xMode val="edge"/>
              <c:yMode val="edge"/>
              <c:x val="7.9695767195767141E-4"/>
              <c:y val="0.3373011111111111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crossAx val="1739543840"/>
        <c:crosses val="autoZero"/>
        <c:crossBetween val="midCat"/>
        <c:majorUnit val="5"/>
      </c:valAx>
      <c:spPr>
        <a:noFill/>
        <a:ln>
          <a:noFill/>
        </a:ln>
        <a:effectLst/>
      </c:spPr>
    </c:plotArea>
    <c:legend>
      <c:legendPos val="r"/>
      <c:layout>
        <c:manualLayout>
          <c:xMode val="edge"/>
          <c:yMode val="edge"/>
          <c:x val="0.70678254942058627"/>
          <c:y val="0.4043465277777778"/>
          <c:w val="0.25905453306066806"/>
          <c:h val="0.211082638888888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4020202020204" pitchFamily="34" charset="0"/>
              <a:ea typeface="+mn-ea"/>
              <a:cs typeface="Arial Narrow"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b="0" i="0">
          <a:solidFill>
            <a:schemeClr val="tx1"/>
          </a:solidFill>
          <a:latin typeface="Arial Narrow" panose="020B0604020202020204" pitchFamily="34" charset="0"/>
          <a:cs typeface="Arial Narrow"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24986076456233"/>
          <c:y val="8.1818055555555561E-2"/>
          <c:w val="0.83795375426999541"/>
          <c:h val="0.70560750000000005"/>
        </c:manualLayout>
      </c:layout>
      <c:areaChart>
        <c:grouping val="standard"/>
        <c:varyColors val="0"/>
        <c:ser>
          <c:idx val="1"/>
          <c:order val="1"/>
          <c:spPr>
            <a:solidFill>
              <a:srgbClr val="008270"/>
            </a:solidFill>
            <a:ln>
              <a:noFill/>
            </a:ln>
            <a:effectLst/>
          </c:spP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4'!$E$9:$E$62</c:f>
              <c:numCache>
                <c:formatCode>General</c:formatCode>
                <c:ptCount val="54"/>
                <c:pt idx="0">
                  <c:v>-2.90124</c:v>
                </c:pt>
                <c:pt idx="1">
                  <c:v>-2.8399799999999997</c:v>
                </c:pt>
                <c:pt idx="2">
                  <c:v>-2.7789199999999998</c:v>
                </c:pt>
                <c:pt idx="3">
                  <c:v>-2.71807</c:v>
                </c:pt>
                <c:pt idx="4">
                  <c:v>-2.6574599999999999</c:v>
                </c:pt>
                <c:pt idx="5">
                  <c:v>-2.5970900000000001</c:v>
                </c:pt>
                <c:pt idx="6">
                  <c:v>-2.5369800000000002</c:v>
                </c:pt>
                <c:pt idx="7">
                  <c:v>-2.47715</c:v>
                </c:pt>
                <c:pt idx="8">
                  <c:v>-2.4176199999999999</c:v>
                </c:pt>
                <c:pt idx="9">
                  <c:v>-2.3584000000000001</c:v>
                </c:pt>
                <c:pt idx="10">
                  <c:v>-2.2995299999999999</c:v>
                </c:pt>
                <c:pt idx="11">
                  <c:v>-2.2410099999999997</c:v>
                </c:pt>
                <c:pt idx="12">
                  <c:v>-2.18289</c:v>
                </c:pt>
                <c:pt idx="13">
                  <c:v>-2.1251800000000003</c:v>
                </c:pt>
                <c:pt idx="14">
                  <c:v>-2.0679099999999999</c:v>
                </c:pt>
                <c:pt idx="15">
                  <c:v>-2.01112</c:v>
                </c:pt>
                <c:pt idx="16">
                  <c:v>-1.9548400000000001</c:v>
                </c:pt>
                <c:pt idx="17">
                  <c:v>-1.8991100000000001</c:v>
                </c:pt>
                <c:pt idx="18">
                  <c:v>-1.84396</c:v>
                </c:pt>
                <c:pt idx="19">
                  <c:v>-1.7894400000000001</c:v>
                </c:pt>
                <c:pt idx="20">
                  <c:v>-1.7356</c:v>
                </c:pt>
                <c:pt idx="21">
                  <c:v>-1.6824700000000001</c:v>
                </c:pt>
                <c:pt idx="22">
                  <c:v>-1.6301199999999998</c:v>
                </c:pt>
                <c:pt idx="23">
                  <c:v>-1.5785899999999999</c:v>
                </c:pt>
                <c:pt idx="24">
                  <c:v>-1.5279400000000001</c:v>
                </c:pt>
                <c:pt idx="25">
                  <c:v>-1.4782200000000001</c:v>
                </c:pt>
                <c:pt idx="26">
                  <c:v>-1.4295</c:v>
                </c:pt>
                <c:pt idx="27">
                  <c:v>-1.38184</c:v>
                </c:pt>
                <c:pt idx="28">
                  <c:v>-1.3352999999999999</c:v>
                </c:pt>
                <c:pt idx="29">
                  <c:v>-1.28993</c:v>
                </c:pt>
                <c:pt idx="30">
                  <c:v>-1.2458</c:v>
                </c:pt>
                <c:pt idx="31">
                  <c:v>-1.2029700000000001</c:v>
                </c:pt>
                <c:pt idx="32">
                  <c:v>-1.1615</c:v>
                </c:pt>
                <c:pt idx="33">
                  <c:v>-1.1214200000000001</c:v>
                </c:pt>
                <c:pt idx="34">
                  <c:v>-1.0827899999999999</c:v>
                </c:pt>
                <c:pt idx="35">
                  <c:v>-1.0456399999999999</c:v>
                </c:pt>
                <c:pt idx="36">
                  <c:v>-1.0100100000000001</c:v>
                </c:pt>
                <c:pt idx="37">
                  <c:v>-0.97590999999999994</c:v>
                </c:pt>
                <c:pt idx="38">
                  <c:v>-0.94335999999999998</c:v>
                </c:pt>
                <c:pt idx="39">
                  <c:v>-0.91234999999999999</c:v>
                </c:pt>
                <c:pt idx="40">
                  <c:v>-0.88288</c:v>
                </c:pt>
                <c:pt idx="41">
                  <c:v>-0.85494000000000003</c:v>
                </c:pt>
                <c:pt idx="42">
                  <c:v>-0.82848999999999995</c:v>
                </c:pt>
                <c:pt idx="43">
                  <c:v>-0.80348999999999993</c:v>
                </c:pt>
                <c:pt idx="44">
                  <c:v>-0.77992000000000006</c:v>
                </c:pt>
                <c:pt idx="45">
                  <c:v>-0.75770999999999999</c:v>
                </c:pt>
                <c:pt idx="46">
                  <c:v>-0.73682000000000003</c:v>
                </c:pt>
                <c:pt idx="47">
                  <c:v>-0.71718000000000004</c:v>
                </c:pt>
                <c:pt idx="48">
                  <c:v>-0.69874999999999998</c:v>
                </c:pt>
                <c:pt idx="49">
                  <c:v>-0.68145</c:v>
                </c:pt>
                <c:pt idx="50">
                  <c:v>-0.66522999999999999</c:v>
                </c:pt>
                <c:pt idx="51">
                  <c:v>-0.65002000000000004</c:v>
                </c:pt>
                <c:pt idx="52">
                  <c:v>-0.63576999999999995</c:v>
                </c:pt>
                <c:pt idx="53">
                  <c:v>-0.62241999999999997</c:v>
                </c:pt>
              </c:numCache>
            </c:numRef>
          </c:val>
          <c:extLst>
            <c:ext xmlns:c16="http://schemas.microsoft.com/office/drawing/2014/chart" uri="{C3380CC4-5D6E-409C-BE32-E72D297353CC}">
              <c16:uniqueId val="{00000000-05CE-46AE-83B4-DA34E523430A}"/>
            </c:ext>
          </c:extLst>
        </c:ser>
        <c:ser>
          <c:idx val="2"/>
          <c:order val="2"/>
          <c:spPr>
            <a:solidFill>
              <a:srgbClr val="008270"/>
            </a:solidFill>
            <a:ln>
              <a:noFill/>
            </a:ln>
            <a:effectLst/>
          </c:spP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4'!$F$9:$F$62</c:f>
              <c:numCache>
                <c:formatCode>General</c:formatCode>
                <c:ptCount val="54"/>
                <c:pt idx="0">
                  <c:v>1.069E-2</c:v>
                </c:pt>
                <c:pt idx="1">
                  <c:v>1.4029999999999999E-2</c:v>
                </c:pt>
                <c:pt idx="2">
                  <c:v>1.7569999999999999E-2</c:v>
                </c:pt>
                <c:pt idx="3">
                  <c:v>2.1330000000000002E-2</c:v>
                </c:pt>
                <c:pt idx="4">
                  <c:v>2.5319999999999999E-2</c:v>
                </c:pt>
                <c:pt idx="5">
                  <c:v>2.9559999999999996E-2</c:v>
                </c:pt>
                <c:pt idx="6">
                  <c:v>3.4049999999999997E-2</c:v>
                </c:pt>
                <c:pt idx="7">
                  <c:v>3.882E-2</c:v>
                </c:pt>
                <c:pt idx="8">
                  <c:v>4.3900000000000002E-2</c:v>
                </c:pt>
                <c:pt idx="9">
                  <c:v>4.9280000000000004E-2</c:v>
                </c:pt>
                <c:pt idx="10">
                  <c:v>5.5009999999999996E-2</c:v>
                </c:pt>
                <c:pt idx="11">
                  <c:v>6.1100000000000002E-2</c:v>
                </c:pt>
                <c:pt idx="12">
                  <c:v>6.7580000000000001E-2</c:v>
                </c:pt>
                <c:pt idx="13">
                  <c:v>7.4470000000000008E-2</c:v>
                </c:pt>
                <c:pt idx="14">
                  <c:v>8.1809999999999994E-2</c:v>
                </c:pt>
                <c:pt idx="15">
                  <c:v>8.9620000000000005E-2</c:v>
                </c:pt>
                <c:pt idx="16">
                  <c:v>9.7949999999999995E-2</c:v>
                </c:pt>
                <c:pt idx="17">
                  <c:v>0.10682</c:v>
                </c:pt>
                <c:pt idx="18">
                  <c:v>0.11627</c:v>
                </c:pt>
                <c:pt idx="19">
                  <c:v>0.12636</c:v>
                </c:pt>
                <c:pt idx="20">
                  <c:v>0.13711999999999999</c:v>
                </c:pt>
                <c:pt idx="21">
                  <c:v>0.14859999999999998</c:v>
                </c:pt>
                <c:pt idx="22">
                  <c:v>0.16084999999999999</c:v>
                </c:pt>
                <c:pt idx="23">
                  <c:v>0.17391999999999999</c:v>
                </c:pt>
                <c:pt idx="24">
                  <c:v>0.18787000000000001</c:v>
                </c:pt>
                <c:pt idx="25">
                  <c:v>0.20276</c:v>
                </c:pt>
                <c:pt idx="26">
                  <c:v>0.21865000000000001</c:v>
                </c:pt>
                <c:pt idx="27">
                  <c:v>0.23559000000000002</c:v>
                </c:pt>
                <c:pt idx="28">
                  <c:v>0.25364999999999999</c:v>
                </c:pt>
                <c:pt idx="29">
                  <c:v>0.27288000000000001</c:v>
                </c:pt>
                <c:pt idx="30">
                  <c:v>0.29336000000000001</c:v>
                </c:pt>
                <c:pt idx="31">
                  <c:v>0.31513999999999998</c:v>
                </c:pt>
                <c:pt idx="32">
                  <c:v>0.33826000000000001</c:v>
                </c:pt>
                <c:pt idx="33">
                  <c:v>0.36279</c:v>
                </c:pt>
                <c:pt idx="34">
                  <c:v>0.38875999999999999</c:v>
                </c:pt>
                <c:pt idx="35">
                  <c:v>0.41621999999999998</c:v>
                </c:pt>
                <c:pt idx="36">
                  <c:v>0.44518999999999997</c:v>
                </c:pt>
                <c:pt idx="37">
                  <c:v>0.47568999999999995</c:v>
                </c:pt>
                <c:pt idx="38">
                  <c:v>0.50773999999999997</c:v>
                </c:pt>
                <c:pt idx="39">
                  <c:v>0.54133999999999993</c:v>
                </c:pt>
                <c:pt idx="40">
                  <c:v>0.57647999999999999</c:v>
                </c:pt>
                <c:pt idx="41">
                  <c:v>0.61314000000000002</c:v>
                </c:pt>
                <c:pt idx="42">
                  <c:v>0.65129000000000004</c:v>
                </c:pt>
                <c:pt idx="43">
                  <c:v>0.69090000000000007</c:v>
                </c:pt>
                <c:pt idx="44">
                  <c:v>0.73192999999999997</c:v>
                </c:pt>
                <c:pt idx="45">
                  <c:v>0.77432000000000001</c:v>
                </c:pt>
                <c:pt idx="46">
                  <c:v>0.81802999999999992</c:v>
                </c:pt>
                <c:pt idx="47">
                  <c:v>0.8630000000000001</c:v>
                </c:pt>
                <c:pt idx="48">
                  <c:v>0.90916999999999992</c:v>
                </c:pt>
                <c:pt idx="49">
                  <c:v>0.95648</c:v>
                </c:pt>
                <c:pt idx="50">
                  <c:v>1.0048599999999999</c:v>
                </c:pt>
                <c:pt idx="51">
                  <c:v>1.05426</c:v>
                </c:pt>
                <c:pt idx="52">
                  <c:v>1.1046099999999999</c:v>
                </c:pt>
                <c:pt idx="53">
                  <c:v>1.1558600000000001</c:v>
                </c:pt>
              </c:numCache>
            </c:numRef>
          </c:val>
          <c:extLst>
            <c:ext xmlns:c16="http://schemas.microsoft.com/office/drawing/2014/chart" uri="{C3380CC4-5D6E-409C-BE32-E72D297353CC}">
              <c16:uniqueId val="{00000001-05CE-46AE-83B4-DA34E523430A}"/>
            </c:ext>
          </c:extLst>
        </c:ser>
        <c:dLbls>
          <c:showLegendKey val="0"/>
          <c:showVal val="0"/>
          <c:showCatName val="0"/>
          <c:showSerName val="0"/>
          <c:showPercent val="0"/>
          <c:showBubbleSize val="0"/>
        </c:dLbls>
        <c:axId val="406095320"/>
        <c:axId val="406095648"/>
      </c:areaChart>
      <c:lineChart>
        <c:grouping val="standard"/>
        <c:varyColors val="0"/>
        <c:ser>
          <c:idx val="0"/>
          <c:order val="0"/>
          <c:spPr>
            <a:ln w="19050" cap="rnd">
              <a:solidFill>
                <a:schemeClr val="tx1"/>
              </a:solidFill>
              <a:round/>
            </a:ln>
            <a:effectLst/>
          </c:spPr>
          <c:marker>
            <c:symbol val="none"/>
          </c:marke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4'!$D$9:$D$62</c:f>
              <c:numCache>
                <c:formatCode>General</c:formatCode>
                <c:ptCount val="54"/>
                <c:pt idx="0">
                  <c:v>-1.4452799999999999</c:v>
                </c:pt>
                <c:pt idx="1">
                  <c:v>-1.4129700000000001</c:v>
                </c:pt>
                <c:pt idx="2">
                  <c:v>-1.3806700000000001</c:v>
                </c:pt>
                <c:pt idx="3">
                  <c:v>-1.3483699999999998</c:v>
                </c:pt>
                <c:pt idx="4">
                  <c:v>-1.3160699999999999</c:v>
                </c:pt>
                <c:pt idx="5">
                  <c:v>-1.2837700000000001</c:v>
                </c:pt>
                <c:pt idx="6">
                  <c:v>-1.2514700000000001</c:v>
                </c:pt>
                <c:pt idx="7">
                  <c:v>-1.21916</c:v>
                </c:pt>
                <c:pt idx="8">
                  <c:v>-1.18686</c:v>
                </c:pt>
                <c:pt idx="9">
                  <c:v>-1.15456</c:v>
                </c:pt>
                <c:pt idx="10">
                  <c:v>-1.1222599999999998</c:v>
                </c:pt>
                <c:pt idx="11">
                  <c:v>-1.08996</c:v>
                </c:pt>
                <c:pt idx="12">
                  <c:v>-1.05765</c:v>
                </c:pt>
                <c:pt idx="13">
                  <c:v>-1.02535</c:v>
                </c:pt>
                <c:pt idx="14">
                  <c:v>-0.99304999999999999</c:v>
                </c:pt>
                <c:pt idx="15">
                  <c:v>-0.96074999999999999</c:v>
                </c:pt>
                <c:pt idx="16">
                  <c:v>-0.92844999999999989</c:v>
                </c:pt>
                <c:pt idx="17">
                  <c:v>-0.89615000000000011</c:v>
                </c:pt>
                <c:pt idx="18">
                  <c:v>-0.86383999999999994</c:v>
                </c:pt>
                <c:pt idx="19">
                  <c:v>-0.83154000000000006</c:v>
                </c:pt>
                <c:pt idx="20">
                  <c:v>-0.79924000000000006</c:v>
                </c:pt>
                <c:pt idx="21">
                  <c:v>-0.76693999999999996</c:v>
                </c:pt>
                <c:pt idx="22">
                  <c:v>-0.73464000000000007</c:v>
                </c:pt>
                <c:pt idx="23">
                  <c:v>-0.70233000000000001</c:v>
                </c:pt>
                <c:pt idx="24">
                  <c:v>-0.67003000000000001</c:v>
                </c:pt>
                <c:pt idx="25">
                  <c:v>-0.63773000000000002</c:v>
                </c:pt>
                <c:pt idx="26">
                  <c:v>-0.60543000000000002</c:v>
                </c:pt>
                <c:pt idx="27">
                  <c:v>-0.57313000000000003</c:v>
                </c:pt>
                <c:pt idx="28">
                  <c:v>-0.54082999999999992</c:v>
                </c:pt>
                <c:pt idx="29">
                  <c:v>-0.50851999999999997</c:v>
                </c:pt>
                <c:pt idx="30">
                  <c:v>-0.47622000000000003</c:v>
                </c:pt>
                <c:pt idx="31">
                  <c:v>-0.44391999999999998</c:v>
                </c:pt>
                <c:pt idx="32">
                  <c:v>-0.41162000000000004</c:v>
                </c:pt>
                <c:pt idx="33">
                  <c:v>-0.37931999999999999</c:v>
                </c:pt>
                <c:pt idx="34">
                  <c:v>-0.34700999999999999</c:v>
                </c:pt>
                <c:pt idx="35">
                  <c:v>-0.31470999999999999</c:v>
                </c:pt>
                <c:pt idx="36">
                  <c:v>-0.28240999999999999</c:v>
                </c:pt>
                <c:pt idx="37">
                  <c:v>-0.25011</c:v>
                </c:pt>
                <c:pt idx="38">
                  <c:v>-0.21781</c:v>
                </c:pt>
                <c:pt idx="39">
                  <c:v>-0.18550999999999998</c:v>
                </c:pt>
                <c:pt idx="40">
                  <c:v>-0.1532</c:v>
                </c:pt>
                <c:pt idx="41">
                  <c:v>-0.12090000000000001</c:v>
                </c:pt>
                <c:pt idx="42">
                  <c:v>-8.8599999999999998E-2</c:v>
                </c:pt>
                <c:pt idx="43">
                  <c:v>-5.6300000000000003E-2</c:v>
                </c:pt>
                <c:pt idx="44">
                  <c:v>-2.4E-2</c:v>
                </c:pt>
                <c:pt idx="45">
                  <c:v>8.3099999999999997E-3</c:v>
                </c:pt>
                <c:pt idx="46">
                  <c:v>4.061E-2</c:v>
                </c:pt>
                <c:pt idx="47">
                  <c:v>7.2910000000000003E-2</c:v>
                </c:pt>
                <c:pt idx="48">
                  <c:v>0.10521</c:v>
                </c:pt>
                <c:pt idx="49">
                  <c:v>0.13750999999999999</c:v>
                </c:pt>
                <c:pt idx="50">
                  <c:v>0.16980999999999999</c:v>
                </c:pt>
                <c:pt idx="51">
                  <c:v>0.20211999999999999</c:v>
                </c:pt>
                <c:pt idx="52">
                  <c:v>0.23441999999999999</c:v>
                </c:pt>
                <c:pt idx="53">
                  <c:v>0.26672000000000001</c:v>
                </c:pt>
              </c:numCache>
            </c:numRef>
          </c:val>
          <c:smooth val="0"/>
          <c:extLst>
            <c:ext xmlns:c16="http://schemas.microsoft.com/office/drawing/2014/chart" uri="{C3380CC4-5D6E-409C-BE32-E72D297353CC}">
              <c16:uniqueId val="{00000002-05CE-46AE-83B4-DA34E523430A}"/>
            </c:ext>
          </c:extLst>
        </c:ser>
        <c:dLbls>
          <c:showLegendKey val="0"/>
          <c:showVal val="0"/>
          <c:showCatName val="0"/>
          <c:showSerName val="0"/>
          <c:showPercent val="0"/>
          <c:showBubbleSize val="0"/>
        </c:dLbls>
        <c:marker val="1"/>
        <c:smooth val="0"/>
        <c:axId val="406095320"/>
        <c:axId val="406095648"/>
      </c:lineChart>
      <c:catAx>
        <c:axId val="406095320"/>
        <c:scaling>
          <c:orientation val="minMax"/>
        </c:scaling>
        <c:delete val="0"/>
        <c:axPos val="b"/>
        <c:title>
          <c:tx>
            <c:rich>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spc="50" baseline="0"/>
                  <a:t>Produits manufacturés</a:t>
                </a:r>
              </a:p>
            </c:rich>
          </c:tx>
          <c:layout>
            <c:manualLayout>
              <c:xMode val="edge"/>
              <c:yMode val="edge"/>
              <c:x val="0.34911199094284889"/>
              <c:y val="6.880629057447487E-3"/>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none"/>
        <c:minorTickMark val="none"/>
        <c:tickLblPos val="low"/>
        <c:spPr>
          <a:noFill/>
          <a:ln w="12700" cap="flat" cmpd="sng" algn="ctr">
            <a:solidFill>
              <a:schemeClr val="tx1"/>
            </a:solidFill>
            <a:prstDash val="lgDash"/>
            <a:round/>
          </a:ln>
          <a:effectLst/>
        </c:spPr>
        <c:txPr>
          <a:bodyPr rot="-3000000" spcFirstLastPara="1" vertOverflow="ellipsis"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406095648"/>
        <c:crosses val="autoZero"/>
        <c:auto val="1"/>
        <c:lblAlgn val="ctr"/>
        <c:lblOffset val="100"/>
        <c:noMultiLvlLbl val="0"/>
      </c:catAx>
      <c:valAx>
        <c:axId val="406095648"/>
        <c:scaling>
          <c:orientation val="minMax"/>
          <c:max val="2"/>
          <c:min val="-3"/>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a:t>En points de %</a:t>
                </a:r>
              </a:p>
            </c:rich>
          </c:tx>
          <c:layout>
            <c:manualLayout>
              <c:xMode val="edge"/>
              <c:yMode val="edge"/>
              <c:x val="2.1225911723940136E-3"/>
              <c:y val="0.27481559972840247"/>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406095320"/>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3218131516164"/>
          <c:y val="7.1234722222222241E-2"/>
          <c:w val="0.84019214487265581"/>
          <c:h val="0.7159049999999999"/>
        </c:manualLayout>
      </c:layout>
      <c:areaChart>
        <c:grouping val="standard"/>
        <c:varyColors val="0"/>
        <c:ser>
          <c:idx val="1"/>
          <c:order val="1"/>
          <c:spPr>
            <a:solidFill>
              <a:srgbClr val="008270"/>
            </a:solidFill>
            <a:ln>
              <a:noFill/>
            </a:ln>
            <a:effectLst/>
          </c:spP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4'!$J$9:$J$62</c:f>
              <c:numCache>
                <c:formatCode>General</c:formatCode>
                <c:ptCount val="54"/>
                <c:pt idx="0">
                  <c:v>-5.4775</c:v>
                </c:pt>
                <c:pt idx="1">
                  <c:v>-5.3196199999999996</c:v>
                </c:pt>
                <c:pt idx="2">
                  <c:v>-5.1619299999999999</c:v>
                </c:pt>
                <c:pt idx="3">
                  <c:v>-5.0044400000000007</c:v>
                </c:pt>
                <c:pt idx="4">
                  <c:v>-4.8471799999999998</c:v>
                </c:pt>
                <c:pt idx="5">
                  <c:v>-4.6901600000000006</c:v>
                </c:pt>
                <c:pt idx="6">
                  <c:v>-4.5334000000000003</c:v>
                </c:pt>
                <c:pt idx="7">
                  <c:v>-4.3769200000000001</c:v>
                </c:pt>
                <c:pt idx="8">
                  <c:v>-4.2207400000000002</c:v>
                </c:pt>
                <c:pt idx="9">
                  <c:v>-4.0649100000000002</c:v>
                </c:pt>
                <c:pt idx="10">
                  <c:v>-3.90943</c:v>
                </c:pt>
                <c:pt idx="11">
                  <c:v>-3.7543500000000001</c:v>
                </c:pt>
                <c:pt idx="12">
                  <c:v>-3.5997099999999995</c:v>
                </c:pt>
                <c:pt idx="13">
                  <c:v>-3.4455499999999999</c:v>
                </c:pt>
                <c:pt idx="14">
                  <c:v>-3.2919100000000001</c:v>
                </c:pt>
                <c:pt idx="15">
                  <c:v>-3.1388500000000001</c:v>
                </c:pt>
                <c:pt idx="16">
                  <c:v>-2.9864199999999999</c:v>
                </c:pt>
                <c:pt idx="17">
                  <c:v>-2.8347000000000002</c:v>
                </c:pt>
                <c:pt idx="18">
                  <c:v>-2.6837499999999999</c:v>
                </c:pt>
                <c:pt idx="19">
                  <c:v>-2.5336699999999999</c:v>
                </c:pt>
                <c:pt idx="20">
                  <c:v>-2.3845399999999999</c:v>
                </c:pt>
                <c:pt idx="21">
                  <c:v>-2.2364800000000002</c:v>
                </c:pt>
                <c:pt idx="22">
                  <c:v>-2.0895899999999998</c:v>
                </c:pt>
                <c:pt idx="23">
                  <c:v>-1.9440099999999998</c:v>
                </c:pt>
                <c:pt idx="24">
                  <c:v>-1.7998900000000002</c:v>
                </c:pt>
                <c:pt idx="25">
                  <c:v>-1.6573899999999999</c:v>
                </c:pt>
                <c:pt idx="26">
                  <c:v>-1.51668</c:v>
                </c:pt>
                <c:pt idx="27">
                  <c:v>-1.37795</c:v>
                </c:pt>
                <c:pt idx="28">
                  <c:v>-1.2414000000000001</c:v>
                </c:pt>
                <c:pt idx="29">
                  <c:v>-1.10724</c:v>
                </c:pt>
                <c:pt idx="30">
                  <c:v>-0.97567999999999999</c:v>
                </c:pt>
                <c:pt idx="31">
                  <c:v>-0.84693000000000007</c:v>
                </c:pt>
                <c:pt idx="32">
                  <c:v>-0.72119</c:v>
                </c:pt>
                <c:pt idx="33">
                  <c:v>-0.59864000000000006</c:v>
                </c:pt>
                <c:pt idx="34">
                  <c:v>-0.47942999999999997</c:v>
                </c:pt>
                <c:pt idx="35">
                  <c:v>-0.36365999999999998</c:v>
                </c:pt>
                <c:pt idx="36">
                  <c:v>-0.25141000000000002</c:v>
                </c:pt>
                <c:pt idx="37">
                  <c:v>-0.14268</c:v>
                </c:pt>
                <c:pt idx="38">
                  <c:v>-3.7429999999999998E-2</c:v>
                </c:pt>
                <c:pt idx="39">
                  <c:v>6.4420000000000005E-2</c:v>
                </c:pt>
                <c:pt idx="40">
                  <c:v>0.16302</c:v>
                </c:pt>
                <c:pt idx="41">
                  <c:v>0.25851000000000002</c:v>
                </c:pt>
                <c:pt idx="42">
                  <c:v>0.35109999999999997</c:v>
                </c:pt>
                <c:pt idx="43">
                  <c:v>0.44098999999999994</c:v>
                </c:pt>
                <c:pt idx="44">
                  <c:v>0.52837999999999996</c:v>
                </c:pt>
                <c:pt idx="45">
                  <c:v>0.61349999999999993</c:v>
                </c:pt>
                <c:pt idx="46">
                  <c:v>0.69655</c:v>
                </c:pt>
                <c:pt idx="47">
                  <c:v>0.77771999999999997</c:v>
                </c:pt>
                <c:pt idx="48">
                  <c:v>0.85719000000000001</c:v>
                </c:pt>
                <c:pt idx="49">
                  <c:v>0.93513999999999997</c:v>
                </c:pt>
                <c:pt idx="50">
                  <c:v>1.0116999999999998</c:v>
                </c:pt>
                <c:pt idx="51">
                  <c:v>1.0870299999999999</c:v>
                </c:pt>
                <c:pt idx="52">
                  <c:v>1.16124</c:v>
                </c:pt>
                <c:pt idx="53">
                  <c:v>1.23445</c:v>
                </c:pt>
              </c:numCache>
            </c:numRef>
          </c:val>
          <c:extLst>
            <c:ext xmlns:c16="http://schemas.microsoft.com/office/drawing/2014/chart" uri="{C3380CC4-5D6E-409C-BE32-E72D297353CC}">
              <c16:uniqueId val="{00000000-2AF8-45E0-A13F-AD55A5C66E37}"/>
            </c:ext>
          </c:extLst>
        </c:ser>
        <c:ser>
          <c:idx val="2"/>
          <c:order val="2"/>
          <c:spPr>
            <a:solidFill>
              <a:srgbClr val="008270"/>
            </a:solidFill>
            <a:ln>
              <a:noFill/>
            </a:ln>
            <a:effectLst>
              <a:glow>
                <a:schemeClr val="accent6">
                  <a:lumMod val="60000"/>
                  <a:lumOff val="40000"/>
                </a:schemeClr>
              </a:glow>
            </a:effectLst>
          </c:spP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4'!$K$9:$K$62</c:f>
              <c:numCache>
                <c:formatCode>General</c:formatCode>
                <c:ptCount val="54"/>
                <c:pt idx="0">
                  <c:v>-1.6262100000000002</c:v>
                </c:pt>
                <c:pt idx="1">
                  <c:v>-1.56124</c:v>
                </c:pt>
                <c:pt idx="2">
                  <c:v>-1.4960800000000001</c:v>
                </c:pt>
                <c:pt idx="3">
                  <c:v>-1.4307000000000001</c:v>
                </c:pt>
                <c:pt idx="4">
                  <c:v>-1.36511</c:v>
                </c:pt>
                <c:pt idx="5">
                  <c:v>-1.29928</c:v>
                </c:pt>
                <c:pt idx="6">
                  <c:v>-1.2331799999999999</c:v>
                </c:pt>
                <c:pt idx="7">
                  <c:v>-1.1668100000000001</c:v>
                </c:pt>
                <c:pt idx="8">
                  <c:v>-1.1001300000000001</c:v>
                </c:pt>
                <c:pt idx="9">
                  <c:v>-1.03311</c:v>
                </c:pt>
                <c:pt idx="10">
                  <c:v>-0.96573000000000009</c:v>
                </c:pt>
                <c:pt idx="11">
                  <c:v>-0.89794999999999991</c:v>
                </c:pt>
                <c:pt idx="12">
                  <c:v>-0.82974000000000003</c:v>
                </c:pt>
                <c:pt idx="13">
                  <c:v>-0.76103999999999994</c:v>
                </c:pt>
                <c:pt idx="14">
                  <c:v>-0.69182999999999995</c:v>
                </c:pt>
                <c:pt idx="15">
                  <c:v>-0.62204000000000004</c:v>
                </c:pt>
                <c:pt idx="16">
                  <c:v>-0.55161000000000004</c:v>
                </c:pt>
                <c:pt idx="17">
                  <c:v>-0.48047000000000001</c:v>
                </c:pt>
                <c:pt idx="18">
                  <c:v>-0.40855999999999998</c:v>
                </c:pt>
                <c:pt idx="19">
                  <c:v>-0.33578999999999998</c:v>
                </c:pt>
                <c:pt idx="20">
                  <c:v>-0.26205999999999996</c:v>
                </c:pt>
                <c:pt idx="21">
                  <c:v>-0.18726999999999999</c:v>
                </c:pt>
                <c:pt idx="22">
                  <c:v>-0.11130000000000001</c:v>
                </c:pt>
                <c:pt idx="23">
                  <c:v>-3.4019999999999995E-2</c:v>
                </c:pt>
                <c:pt idx="24">
                  <c:v>4.471E-2</c:v>
                </c:pt>
                <c:pt idx="25">
                  <c:v>0.12506</c:v>
                </c:pt>
                <c:pt idx="26">
                  <c:v>0.20720999999999998</c:v>
                </c:pt>
                <c:pt idx="27">
                  <c:v>0.29133000000000003</c:v>
                </c:pt>
                <c:pt idx="28">
                  <c:v>0.37764000000000003</c:v>
                </c:pt>
                <c:pt idx="29">
                  <c:v>0.46633000000000002</c:v>
                </c:pt>
                <c:pt idx="30">
                  <c:v>0.55763000000000007</c:v>
                </c:pt>
                <c:pt idx="31">
                  <c:v>0.65173000000000003</c:v>
                </c:pt>
                <c:pt idx="32">
                  <c:v>0.74885000000000002</c:v>
                </c:pt>
                <c:pt idx="33">
                  <c:v>0.84916000000000003</c:v>
                </c:pt>
                <c:pt idx="34">
                  <c:v>0.95279999999999998</c:v>
                </c:pt>
                <c:pt idx="35">
                  <c:v>1.05989</c:v>
                </c:pt>
                <c:pt idx="36">
                  <c:v>1.1705000000000001</c:v>
                </c:pt>
                <c:pt idx="37">
                  <c:v>1.2846200000000001</c:v>
                </c:pt>
                <c:pt idx="38">
                  <c:v>1.4022299999999999</c:v>
                </c:pt>
                <c:pt idx="39">
                  <c:v>1.5232300000000001</c:v>
                </c:pt>
                <c:pt idx="40">
                  <c:v>1.6474900000000001</c:v>
                </c:pt>
                <c:pt idx="41">
                  <c:v>1.77485</c:v>
                </c:pt>
                <c:pt idx="42">
                  <c:v>1.9051200000000001</c:v>
                </c:pt>
                <c:pt idx="43">
                  <c:v>2.03809</c:v>
                </c:pt>
                <c:pt idx="44">
                  <c:v>2.17354</c:v>
                </c:pt>
                <c:pt idx="45">
                  <c:v>2.31128</c:v>
                </c:pt>
                <c:pt idx="46">
                  <c:v>2.4510899999999998</c:v>
                </c:pt>
                <c:pt idx="47">
                  <c:v>2.5927700000000002</c:v>
                </c:pt>
                <c:pt idx="48">
                  <c:v>2.7361599999999999</c:v>
                </c:pt>
                <c:pt idx="49">
                  <c:v>2.8810700000000002</c:v>
                </c:pt>
                <c:pt idx="50">
                  <c:v>3.0273600000000003</c:v>
                </c:pt>
                <c:pt idx="51">
                  <c:v>3.1748899999999995</c:v>
                </c:pt>
                <c:pt idx="52">
                  <c:v>3.3235300000000003</c:v>
                </c:pt>
                <c:pt idx="53">
                  <c:v>3.4731800000000002</c:v>
                </c:pt>
              </c:numCache>
            </c:numRef>
          </c:val>
          <c:extLst>
            <c:ext xmlns:c16="http://schemas.microsoft.com/office/drawing/2014/chart" uri="{C3380CC4-5D6E-409C-BE32-E72D297353CC}">
              <c16:uniqueId val="{00000001-2AF8-45E0-A13F-AD55A5C66E37}"/>
            </c:ext>
          </c:extLst>
        </c:ser>
        <c:ser>
          <c:idx val="3"/>
          <c:order val="3"/>
          <c:spPr>
            <a:solidFill>
              <a:schemeClr val="bg1"/>
            </a:solidFill>
            <a:ln>
              <a:noFill/>
            </a:ln>
            <a:effectLst/>
          </c:spP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4'!$L$9:$L$62</c:f>
              <c:numCache>
                <c:formatCode>General</c:formatCode>
                <c:ptCount val="54"/>
                <c:pt idx="0">
                  <c:v>-1.6262100000000002</c:v>
                </c:pt>
                <c:pt idx="1">
                  <c:v>-1.56124</c:v>
                </c:pt>
                <c:pt idx="2">
                  <c:v>-1.4960800000000001</c:v>
                </c:pt>
                <c:pt idx="3">
                  <c:v>-1.4307000000000001</c:v>
                </c:pt>
                <c:pt idx="4">
                  <c:v>-1.36511</c:v>
                </c:pt>
                <c:pt idx="5">
                  <c:v>-1.29928</c:v>
                </c:pt>
                <c:pt idx="6">
                  <c:v>-1.2331799999999999</c:v>
                </c:pt>
                <c:pt idx="7">
                  <c:v>-1.1668100000000001</c:v>
                </c:pt>
                <c:pt idx="8">
                  <c:v>-1.1001300000000001</c:v>
                </c:pt>
                <c:pt idx="9">
                  <c:v>-1.03311</c:v>
                </c:pt>
                <c:pt idx="10">
                  <c:v>-0.96573000000000009</c:v>
                </c:pt>
                <c:pt idx="11">
                  <c:v>-0.89794999999999991</c:v>
                </c:pt>
                <c:pt idx="12">
                  <c:v>-0.82974000000000003</c:v>
                </c:pt>
                <c:pt idx="13">
                  <c:v>-0.76103999999999994</c:v>
                </c:pt>
                <c:pt idx="14">
                  <c:v>-0.69182999999999995</c:v>
                </c:pt>
                <c:pt idx="15">
                  <c:v>-0.62204000000000004</c:v>
                </c:pt>
                <c:pt idx="16">
                  <c:v>-0.55161000000000004</c:v>
                </c:pt>
                <c:pt idx="17">
                  <c:v>-0.48047000000000001</c:v>
                </c:pt>
                <c:pt idx="18">
                  <c:v>-0.40855999999999998</c:v>
                </c:pt>
                <c:pt idx="19">
                  <c:v>-0.33578999999999998</c:v>
                </c:pt>
                <c:pt idx="20">
                  <c:v>-0.26205999999999996</c:v>
                </c:pt>
                <c:pt idx="21">
                  <c:v>-0.18726999999999999</c:v>
                </c:pt>
                <c:pt idx="22">
                  <c:v>-0.11130000000000001</c:v>
                </c:pt>
                <c:pt idx="23">
                  <c:v>-3.4019999999999995E-2</c:v>
                </c:pt>
                <c:pt idx="24">
                  <c:v>4.471E-2</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6.4420000000000005E-2</c:v>
                </c:pt>
                <c:pt idx="40">
                  <c:v>0.16302</c:v>
                </c:pt>
                <c:pt idx="41">
                  <c:v>0.25851000000000002</c:v>
                </c:pt>
                <c:pt idx="42">
                  <c:v>0.35109999999999997</c:v>
                </c:pt>
                <c:pt idx="43">
                  <c:v>0.44098999999999994</c:v>
                </c:pt>
                <c:pt idx="44">
                  <c:v>0.52837999999999996</c:v>
                </c:pt>
                <c:pt idx="45">
                  <c:v>0.61349999999999993</c:v>
                </c:pt>
                <c:pt idx="46">
                  <c:v>0.69655</c:v>
                </c:pt>
                <c:pt idx="47">
                  <c:v>0.77771999999999997</c:v>
                </c:pt>
                <c:pt idx="48">
                  <c:v>0.85719000000000001</c:v>
                </c:pt>
                <c:pt idx="49">
                  <c:v>0.93513999999999997</c:v>
                </c:pt>
                <c:pt idx="50">
                  <c:v>1.0116999999999998</c:v>
                </c:pt>
                <c:pt idx="51">
                  <c:v>1.0870299999999999</c:v>
                </c:pt>
                <c:pt idx="52">
                  <c:v>1.16124</c:v>
                </c:pt>
                <c:pt idx="53">
                  <c:v>1.23445</c:v>
                </c:pt>
              </c:numCache>
            </c:numRef>
          </c:val>
          <c:extLst>
            <c:ext xmlns:c16="http://schemas.microsoft.com/office/drawing/2014/chart" uri="{C3380CC4-5D6E-409C-BE32-E72D297353CC}">
              <c16:uniqueId val="{00000002-2AF8-45E0-A13F-AD55A5C66E37}"/>
            </c:ext>
          </c:extLst>
        </c:ser>
        <c:dLbls>
          <c:showLegendKey val="0"/>
          <c:showVal val="0"/>
          <c:showCatName val="0"/>
          <c:showSerName val="0"/>
          <c:showPercent val="0"/>
          <c:showBubbleSize val="0"/>
        </c:dLbls>
        <c:axId val="406095320"/>
        <c:axId val="406095648"/>
      </c:areaChart>
      <c:lineChart>
        <c:grouping val="standard"/>
        <c:varyColors val="0"/>
        <c:ser>
          <c:idx val="0"/>
          <c:order val="0"/>
          <c:spPr>
            <a:ln w="19050" cap="rnd">
              <a:solidFill>
                <a:schemeClr val="tx1"/>
              </a:solidFill>
              <a:round/>
            </a:ln>
            <a:effectLst>
              <a:glow>
                <a:schemeClr val="accent6">
                  <a:lumMod val="60000"/>
                  <a:lumOff val="40000"/>
                </a:schemeClr>
              </a:glow>
            </a:effectLst>
          </c:spPr>
          <c:marker>
            <c:symbol val="none"/>
          </c:marker>
          <c:cat>
            <c:numRef>
              <c:f>'Graphique 4'!$C$9:$C$62</c:f>
              <c:numCache>
                <c:formatCode>#,##0</c:formatCode>
                <c:ptCount val="54"/>
                <c:pt idx="9">
                  <c:v>1000</c:v>
                </c:pt>
                <c:pt idx="16">
                  <c:v>2000</c:v>
                </c:pt>
                <c:pt idx="25">
                  <c:v>5000</c:v>
                </c:pt>
                <c:pt idx="32">
                  <c:v>10000</c:v>
                </c:pt>
                <c:pt idx="39">
                  <c:v>20000</c:v>
                </c:pt>
                <c:pt idx="43">
                  <c:v>30000</c:v>
                </c:pt>
                <c:pt idx="48">
                  <c:v>50000</c:v>
                </c:pt>
                <c:pt idx="53">
                  <c:v>80000</c:v>
                </c:pt>
              </c:numCache>
            </c:numRef>
          </c:cat>
          <c:val>
            <c:numRef>
              <c:f>'Graphique 4'!$I$9:$I$62</c:f>
              <c:numCache>
                <c:formatCode>General</c:formatCode>
                <c:ptCount val="54"/>
                <c:pt idx="0">
                  <c:v>-3.5518599999999996</c:v>
                </c:pt>
                <c:pt idx="1">
                  <c:v>-3.4404300000000001</c:v>
                </c:pt>
                <c:pt idx="2">
                  <c:v>-3.3290000000000002</c:v>
                </c:pt>
                <c:pt idx="3">
                  <c:v>-3.2175700000000003</c:v>
                </c:pt>
                <c:pt idx="4">
                  <c:v>-3.10615</c:v>
                </c:pt>
                <c:pt idx="5">
                  <c:v>-2.99472</c:v>
                </c:pt>
                <c:pt idx="6">
                  <c:v>-2.8832900000000001</c:v>
                </c:pt>
                <c:pt idx="7">
                  <c:v>-2.7718599999999998</c:v>
                </c:pt>
                <c:pt idx="8">
                  <c:v>-2.6604300000000003</c:v>
                </c:pt>
                <c:pt idx="9">
                  <c:v>-2.54901</c:v>
                </c:pt>
                <c:pt idx="10">
                  <c:v>-2.4375800000000001</c:v>
                </c:pt>
                <c:pt idx="11">
                  <c:v>-2.3261500000000002</c:v>
                </c:pt>
                <c:pt idx="12">
                  <c:v>-2.2147199999999998</c:v>
                </c:pt>
                <c:pt idx="13">
                  <c:v>-2.1032999999999999</c:v>
                </c:pt>
                <c:pt idx="14">
                  <c:v>-1.99187</c:v>
                </c:pt>
                <c:pt idx="15">
                  <c:v>-1.8804399999999999</c:v>
                </c:pt>
                <c:pt idx="16">
                  <c:v>-1.76901</c:v>
                </c:pt>
                <c:pt idx="17">
                  <c:v>-1.6575900000000001</c:v>
                </c:pt>
                <c:pt idx="18">
                  <c:v>-1.54616</c:v>
                </c:pt>
                <c:pt idx="19">
                  <c:v>-1.4347300000000001</c:v>
                </c:pt>
                <c:pt idx="20">
                  <c:v>-1.3232999999999999</c:v>
                </c:pt>
                <c:pt idx="21">
                  <c:v>-1.21187</c:v>
                </c:pt>
                <c:pt idx="22">
                  <c:v>-1.1004499999999999</c:v>
                </c:pt>
                <c:pt idx="23">
                  <c:v>-0.98902000000000001</c:v>
                </c:pt>
                <c:pt idx="24">
                  <c:v>-0.87758999999999998</c:v>
                </c:pt>
                <c:pt idx="25">
                  <c:v>-0.76616000000000006</c:v>
                </c:pt>
                <c:pt idx="26">
                  <c:v>-0.65473999999999999</c:v>
                </c:pt>
                <c:pt idx="27">
                  <c:v>-0.54330999999999996</c:v>
                </c:pt>
                <c:pt idx="28">
                  <c:v>-0.43188000000000004</c:v>
                </c:pt>
                <c:pt idx="29">
                  <c:v>-0.32045000000000001</c:v>
                </c:pt>
                <c:pt idx="30">
                  <c:v>-0.20901999999999998</c:v>
                </c:pt>
                <c:pt idx="31">
                  <c:v>-9.7599999999999992E-2</c:v>
                </c:pt>
                <c:pt idx="32">
                  <c:v>1.383E-2</c:v>
                </c:pt>
                <c:pt idx="33">
                  <c:v>0.12526000000000001</c:v>
                </c:pt>
                <c:pt idx="34">
                  <c:v>0.23668999999999998</c:v>
                </c:pt>
                <c:pt idx="35">
                  <c:v>0.34810999999999998</c:v>
                </c:pt>
                <c:pt idx="36">
                  <c:v>0.45954000000000006</c:v>
                </c:pt>
                <c:pt idx="37">
                  <c:v>0.57096999999999998</c:v>
                </c:pt>
                <c:pt idx="38">
                  <c:v>0.68240000000000001</c:v>
                </c:pt>
                <c:pt idx="39">
                  <c:v>0.79381999999999997</c:v>
                </c:pt>
                <c:pt idx="40">
                  <c:v>0.90525</c:v>
                </c:pt>
                <c:pt idx="41">
                  <c:v>1.01668</c:v>
                </c:pt>
                <c:pt idx="42">
                  <c:v>1.1281099999999999</c:v>
                </c:pt>
                <c:pt idx="43">
                  <c:v>1.2395400000000001</c:v>
                </c:pt>
                <c:pt idx="44">
                  <c:v>1.3509599999999999</c:v>
                </c:pt>
                <c:pt idx="45">
                  <c:v>1.4623900000000001</c:v>
                </c:pt>
                <c:pt idx="46">
                  <c:v>1.57382</c:v>
                </c:pt>
                <c:pt idx="47">
                  <c:v>1.6852499999999999</c:v>
                </c:pt>
                <c:pt idx="48">
                  <c:v>1.7966800000000001</c:v>
                </c:pt>
                <c:pt idx="49">
                  <c:v>1.9081000000000001</c:v>
                </c:pt>
                <c:pt idx="50">
                  <c:v>2.01953</c:v>
                </c:pt>
                <c:pt idx="51">
                  <c:v>2.13096</c:v>
                </c:pt>
                <c:pt idx="52">
                  <c:v>2.2423899999999999</c:v>
                </c:pt>
                <c:pt idx="53">
                  <c:v>2.3538099999999997</c:v>
                </c:pt>
              </c:numCache>
            </c:numRef>
          </c:val>
          <c:smooth val="0"/>
          <c:extLst>
            <c:ext xmlns:c16="http://schemas.microsoft.com/office/drawing/2014/chart" uri="{C3380CC4-5D6E-409C-BE32-E72D297353CC}">
              <c16:uniqueId val="{00000003-2AF8-45E0-A13F-AD55A5C66E37}"/>
            </c:ext>
          </c:extLst>
        </c:ser>
        <c:dLbls>
          <c:showLegendKey val="0"/>
          <c:showVal val="0"/>
          <c:showCatName val="0"/>
          <c:showSerName val="0"/>
          <c:showPercent val="0"/>
          <c:showBubbleSize val="0"/>
        </c:dLbls>
        <c:marker val="1"/>
        <c:smooth val="0"/>
        <c:axId val="406095320"/>
        <c:axId val="406095648"/>
      </c:lineChart>
      <c:catAx>
        <c:axId val="40609532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spc="50" baseline="0"/>
                  <a:t>Autres</a:t>
                </a:r>
              </a:p>
            </c:rich>
          </c:tx>
          <c:layout>
            <c:manualLayout>
              <c:xMode val="edge"/>
              <c:yMode val="edge"/>
              <c:x val="0.44020156853423098"/>
              <c:y val="8.555277777777778E-3"/>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none"/>
        <c:minorTickMark val="none"/>
        <c:tickLblPos val="low"/>
        <c:spPr>
          <a:noFill/>
          <a:ln w="12700" cap="flat" cmpd="sng" algn="ctr">
            <a:solidFill>
              <a:schemeClr val="tx1"/>
            </a:solidFill>
            <a:prstDash val="lgDash"/>
            <a:round/>
          </a:ln>
          <a:effectLst/>
        </c:spPr>
        <c:txPr>
          <a:bodyPr rot="-3000000" spcFirstLastPara="1" vertOverflow="ellipsis"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406095648"/>
        <c:crosses val="autoZero"/>
        <c:auto val="1"/>
        <c:lblAlgn val="ctr"/>
        <c:lblOffset val="100"/>
        <c:noMultiLvlLbl val="0"/>
      </c:catAx>
      <c:valAx>
        <c:axId val="406095648"/>
        <c:scaling>
          <c:orientation val="minMax"/>
        </c:scaling>
        <c:delete val="0"/>
        <c:axPos val="l"/>
        <c:title>
          <c:tx>
            <c:rich>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r>
                  <a:rPr lang="fr-FR"/>
                  <a:t>En points de %</a:t>
                </a:r>
              </a:p>
            </c:rich>
          </c:tx>
          <c:layout>
            <c:manualLayout>
              <c:xMode val="edge"/>
              <c:yMode val="edge"/>
              <c:x val="0"/>
              <c:y val="0.24383672839506174"/>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Narrow" panose="020B0606020202030204" pitchFamily="34" charset="0"/>
                <a:ea typeface="+mn-ea"/>
                <a:cs typeface="+mn-cs"/>
              </a:defRPr>
            </a:pPr>
            <a:endParaRPr lang="fr-FR"/>
          </a:p>
        </c:txPr>
        <c:crossAx val="406095320"/>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65314</xdr:rowOff>
    </xdr:from>
    <xdr:to>
      <xdr:col>5</xdr:col>
      <xdr:colOff>0</xdr:colOff>
      <xdr:row>38</xdr:row>
      <xdr:rowOff>138342</xdr:rowOff>
    </xdr:to>
    <xdr:graphicFrame macro="">
      <xdr:nvGraphicFramePr>
        <xdr:cNvPr id="9" name="Graphique 8">
          <a:extLst>
            <a:ext uri="{FF2B5EF4-FFF2-40B4-BE49-F238E27FC236}">
              <a16:creationId xmlns:a16="http://schemas.microsoft.com/office/drawing/2014/main" id="{47F761F2-6CEE-2255-827B-7310EB96F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27215</xdr:colOff>
      <xdr:row>20</xdr:row>
      <xdr:rowOff>38099</xdr:rowOff>
    </xdr:from>
    <xdr:to>
      <xdr:col>11</xdr:col>
      <xdr:colOff>692699</xdr:colOff>
      <xdr:row>38</xdr:row>
      <xdr:rowOff>111127</xdr:rowOff>
    </xdr:to>
    <xdr:graphicFrame macro="">
      <xdr:nvGraphicFramePr>
        <xdr:cNvPr id="10" name="Graphique 9">
          <a:extLst>
            <a:ext uri="{FF2B5EF4-FFF2-40B4-BE49-F238E27FC236}">
              <a16:creationId xmlns:a16="http://schemas.microsoft.com/office/drawing/2014/main" id="{417F2662-5114-154A-9515-7119663D8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677000</xdr:colOff>
      <xdr:row>7</xdr:row>
      <xdr:rowOff>393700</xdr:rowOff>
    </xdr:from>
    <xdr:to>
      <xdr:col>22</xdr:col>
      <xdr:colOff>821600</xdr:colOff>
      <xdr:row>23</xdr:row>
      <xdr:rowOff>56700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234315</xdr:colOff>
      <xdr:row>7</xdr:row>
      <xdr:rowOff>393700</xdr:rowOff>
    </xdr:from>
    <xdr:to>
      <xdr:col>31</xdr:col>
      <xdr:colOff>378915</xdr:colOff>
      <xdr:row>23</xdr:row>
      <xdr:rowOff>56700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577850</xdr:colOff>
      <xdr:row>24</xdr:row>
      <xdr:rowOff>101600</xdr:rowOff>
    </xdr:from>
    <xdr:to>
      <xdr:col>23</xdr:col>
      <xdr:colOff>69850</xdr:colOff>
      <xdr:row>25</xdr:row>
      <xdr:rowOff>165100</xdr:rowOff>
    </xdr:to>
    <xdr:sp macro="" textlink="">
      <xdr:nvSpPr>
        <xdr:cNvPr id="2" name="ZoneTexte 1"/>
        <xdr:cNvSpPr txBox="1"/>
      </xdr:nvSpPr>
      <xdr:spPr>
        <a:xfrm>
          <a:off x="14331950" y="5892800"/>
          <a:ext cx="62992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2400" b="0" i="0" u="none" strike="noStrike" baseline="30000" smtClean="0">
              <a:solidFill>
                <a:schemeClr val="dk1"/>
              </a:solidFill>
              <a:latin typeface="Arial Narrow" panose="020B0606020202030204" pitchFamily="34" charset="0"/>
              <a:ea typeface="+mn-ea"/>
              <a:cs typeface="+mn-cs"/>
            </a:rPr>
            <a:t>PIB ppa, hors rentes des ressources naturelles, par habitant (échelle logaritimique)</a:t>
          </a:r>
          <a:endParaRPr lang="fr-FR" sz="1800">
            <a:latin typeface="Arial Narrow" panose="020B0606020202030204" pitchFamily="34" charset="0"/>
          </a:endParaRPr>
        </a:p>
      </xdr:txBody>
    </xdr:sp>
    <xdr:clientData/>
  </xdr:twoCellAnchor>
  <xdr:twoCellAnchor>
    <xdr:from>
      <xdr:col>24</xdr:col>
      <xdr:colOff>135165</xdr:colOff>
      <xdr:row>24</xdr:row>
      <xdr:rowOff>101600</xdr:rowOff>
    </xdr:from>
    <xdr:to>
      <xdr:col>31</xdr:col>
      <xdr:colOff>478065</xdr:colOff>
      <xdr:row>25</xdr:row>
      <xdr:rowOff>165100</xdr:rowOff>
    </xdr:to>
    <xdr:sp macro="" textlink="">
      <xdr:nvSpPr>
        <xdr:cNvPr id="9" name="ZoneTexte 8"/>
        <xdr:cNvSpPr txBox="1"/>
      </xdr:nvSpPr>
      <xdr:spPr>
        <a:xfrm>
          <a:off x="21547365" y="5892800"/>
          <a:ext cx="62992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2400" b="0" i="0" u="none" strike="noStrike" baseline="30000" smtClean="0">
              <a:solidFill>
                <a:schemeClr val="dk1"/>
              </a:solidFill>
              <a:latin typeface="Arial Narrow" panose="020B0606020202030204" pitchFamily="34" charset="0"/>
              <a:ea typeface="+mn-ea"/>
              <a:cs typeface="+mn-cs"/>
            </a:rPr>
            <a:t>PIB ppa, hors rentes des ressources naturelles, par habitant (échelle logaritimique)</a:t>
          </a:r>
          <a:endParaRPr lang="fr-FR" sz="1800">
            <a:latin typeface="Arial Narrow" panose="020B0606020202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xdr:colOff>
      <xdr:row>6</xdr:row>
      <xdr:rowOff>320040</xdr:rowOff>
    </xdr:from>
    <xdr:to>
      <xdr:col>14</xdr:col>
      <xdr:colOff>777840</xdr:colOff>
      <xdr:row>18</xdr:row>
      <xdr:rowOff>152040</xdr:rowOff>
    </xdr:to>
    <xdr:graphicFrame macro="">
      <xdr:nvGraphicFramePr>
        <xdr:cNvPr id="4" name="Graphique 3">
          <a:extLst>
            <a:ext uri="{FF2B5EF4-FFF2-40B4-BE49-F238E27FC236}">
              <a16:creationId xmlns:a16="http://schemas.microsoft.com/office/drawing/2014/main" id="{3AA3AAC7-BBFA-4C6B-F867-409DA99AF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566657</xdr:colOff>
      <xdr:row>7</xdr:row>
      <xdr:rowOff>198120</xdr:rowOff>
    </xdr:from>
    <xdr:to>
      <xdr:col>21</xdr:col>
      <xdr:colOff>368760</xdr:colOff>
      <xdr:row>23</xdr:row>
      <xdr:rowOff>3360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780627</xdr:colOff>
      <xdr:row>7</xdr:row>
      <xdr:rowOff>198120</xdr:rowOff>
    </xdr:from>
    <xdr:to>
      <xdr:col>30</xdr:col>
      <xdr:colOff>86604</xdr:colOff>
      <xdr:row>23</xdr:row>
      <xdr:rowOff>3360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599557</xdr:colOff>
      <xdr:row>24</xdr:row>
      <xdr:rowOff>0</xdr:rowOff>
    </xdr:from>
    <xdr:to>
      <xdr:col>21</xdr:col>
      <xdr:colOff>335859</xdr:colOff>
      <xdr:row>25</xdr:row>
      <xdr:rowOff>68580</xdr:rowOff>
    </xdr:to>
    <xdr:sp macro="" textlink="">
      <xdr:nvSpPr>
        <xdr:cNvPr id="8" name="ZoneTexte 7"/>
        <xdr:cNvSpPr txBox="1"/>
      </xdr:nvSpPr>
      <xdr:spPr>
        <a:xfrm>
          <a:off x="12669637" y="5577840"/>
          <a:ext cx="656382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2400" b="0" i="0" u="none" strike="noStrike" baseline="30000" smtClean="0">
              <a:solidFill>
                <a:schemeClr val="dk1"/>
              </a:solidFill>
              <a:latin typeface="Arial Narrow" panose="020B0606020202030204" pitchFamily="34" charset="0"/>
              <a:ea typeface="+mn-ea"/>
              <a:cs typeface="+mn-cs"/>
            </a:rPr>
            <a:t>PIB ppa, hors rentes des ressources naturelles, par habitant (échelle logaritimique)</a:t>
          </a:r>
          <a:endParaRPr lang="fr-FR" sz="1800">
            <a:latin typeface="Arial Narrow" panose="020B0606020202030204" pitchFamily="34" charset="0"/>
          </a:endParaRPr>
        </a:p>
      </xdr:txBody>
    </xdr:sp>
    <xdr:clientData/>
  </xdr:twoCellAnchor>
  <xdr:twoCellAnchor>
    <xdr:from>
      <xdr:col>22</xdr:col>
      <xdr:colOff>565464</xdr:colOff>
      <xdr:row>24</xdr:row>
      <xdr:rowOff>0</xdr:rowOff>
    </xdr:from>
    <xdr:to>
      <xdr:col>30</xdr:col>
      <xdr:colOff>301766</xdr:colOff>
      <xdr:row>25</xdr:row>
      <xdr:rowOff>68580</xdr:rowOff>
    </xdr:to>
    <xdr:sp macro="" textlink="">
      <xdr:nvSpPr>
        <xdr:cNvPr id="12" name="ZoneTexte 11"/>
        <xdr:cNvSpPr txBox="1"/>
      </xdr:nvSpPr>
      <xdr:spPr>
        <a:xfrm>
          <a:off x="20316504" y="5577840"/>
          <a:ext cx="656382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2400" b="0" i="0" u="none" strike="noStrike" baseline="30000" smtClean="0">
              <a:solidFill>
                <a:schemeClr val="dk1"/>
              </a:solidFill>
              <a:latin typeface="Arial Narrow" panose="020B0606020202030204" pitchFamily="34" charset="0"/>
              <a:ea typeface="+mn-ea"/>
              <a:cs typeface="+mn-cs"/>
            </a:rPr>
            <a:t>PIB ppa, hors rentes des ressources naturelles, par habitant (échelle logaritimique)</a:t>
          </a:r>
          <a:endParaRPr lang="fr-FR" sz="1800">
            <a:latin typeface="Arial Narrow" panose="020B060602020203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pii.fr/CEPII/fr/publications/lettre/abstract.asp?NoDoc=1424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workbookViewId="0">
      <selection activeCell="F9" sqref="F9"/>
    </sheetView>
  </sheetViews>
  <sheetFormatPr baseColWidth="10" defaultRowHeight="15.75" x14ac:dyDescent="0.5"/>
  <sheetData>
    <row r="1" spans="1:15" x14ac:dyDescent="0.5">
      <c r="A1" s="38" t="s">
        <v>44</v>
      </c>
      <c r="B1" s="38"/>
      <c r="C1" s="38"/>
      <c r="D1" s="38"/>
      <c r="E1" s="38"/>
      <c r="F1" s="38"/>
      <c r="G1" s="2"/>
      <c r="H1" s="2"/>
      <c r="I1" s="39"/>
      <c r="J1" s="39"/>
      <c r="K1" s="2"/>
    </row>
    <row r="2" spans="1:15" x14ac:dyDescent="0.5">
      <c r="A2" s="3" t="s">
        <v>45</v>
      </c>
      <c r="B2" s="4" t="s">
        <v>46</v>
      </c>
      <c r="C2" s="4"/>
      <c r="D2" s="4"/>
      <c r="E2" s="4"/>
      <c r="F2" s="4"/>
      <c r="G2" s="2"/>
      <c r="H2" s="2"/>
      <c r="I2" s="5"/>
      <c r="J2" s="5"/>
      <c r="K2" s="2"/>
    </row>
    <row r="3" spans="1:15" ht="16.05" customHeight="1" x14ac:dyDescent="0.5">
      <c r="A3" s="3" t="s">
        <v>47</v>
      </c>
      <c r="B3" s="40" t="s">
        <v>67</v>
      </c>
      <c r="C3" s="40"/>
      <c r="D3" s="40"/>
      <c r="E3" s="40"/>
      <c r="F3" s="40"/>
      <c r="G3" s="40"/>
      <c r="H3" s="40"/>
      <c r="I3" s="40"/>
      <c r="J3" s="40"/>
      <c r="K3" s="40"/>
      <c r="L3" s="40"/>
      <c r="M3" s="40"/>
      <c r="N3" s="40"/>
    </row>
    <row r="4" spans="1:15" x14ac:dyDescent="0.5">
      <c r="A4" s="3" t="s">
        <v>48</v>
      </c>
      <c r="B4" s="41" t="s">
        <v>66</v>
      </c>
      <c r="C4" s="42"/>
      <c r="D4" s="42"/>
      <c r="E4" s="42"/>
      <c r="F4" s="42"/>
      <c r="G4" s="42"/>
      <c r="H4" s="43"/>
      <c r="I4" s="43"/>
      <c r="J4" s="43"/>
      <c r="K4" s="2"/>
    </row>
    <row r="5" spans="1:15" x14ac:dyDescent="0.5">
      <c r="A5" s="3" t="s">
        <v>49</v>
      </c>
      <c r="B5" s="44" t="s">
        <v>54</v>
      </c>
      <c r="C5" s="45"/>
      <c r="D5" s="45"/>
      <c r="E5" s="45"/>
      <c r="F5" s="45"/>
      <c r="G5" s="45"/>
      <c r="H5" s="45"/>
      <c r="I5" s="45"/>
      <c r="J5" s="45"/>
      <c r="K5" s="45"/>
    </row>
    <row r="6" spans="1:15" x14ac:dyDescent="0.5">
      <c r="A6" s="4"/>
      <c r="B6" s="4"/>
      <c r="C6" s="4"/>
      <c r="D6" s="4"/>
      <c r="E6" s="4"/>
      <c r="F6" s="4"/>
      <c r="G6" s="2"/>
      <c r="H6" s="2"/>
      <c r="I6" s="5"/>
      <c r="J6" s="5"/>
      <c r="K6" s="2"/>
    </row>
    <row r="7" spans="1:15" x14ac:dyDescent="0.5">
      <c r="A7" s="38" t="s">
        <v>50</v>
      </c>
      <c r="B7" s="38"/>
      <c r="C7" s="38"/>
      <c r="D7" s="38"/>
      <c r="E7" s="38"/>
      <c r="F7" s="38"/>
      <c r="G7" s="2"/>
      <c r="H7" s="2"/>
      <c r="I7" s="39"/>
      <c r="J7" s="39"/>
      <c r="K7" s="2"/>
    </row>
    <row r="8" spans="1:15" x14ac:dyDescent="0.5">
      <c r="A8" s="37" t="s">
        <v>41</v>
      </c>
      <c r="B8" s="37"/>
      <c r="C8" s="37"/>
      <c r="D8" s="37"/>
      <c r="E8" s="37"/>
      <c r="F8" s="37"/>
      <c r="G8" s="37"/>
      <c r="H8" s="37"/>
      <c r="I8" s="37"/>
      <c r="J8" s="37"/>
      <c r="K8" s="37"/>
      <c r="L8" s="37"/>
      <c r="M8" s="37"/>
      <c r="N8" s="37"/>
      <c r="O8" s="37"/>
    </row>
    <row r="9" spans="1:15" x14ac:dyDescent="0.5">
      <c r="A9" s="4" t="s">
        <v>53</v>
      </c>
      <c r="B9" s="6"/>
      <c r="C9" s="4"/>
      <c r="D9" s="4"/>
      <c r="E9" s="4"/>
      <c r="F9" s="4"/>
      <c r="G9" s="2"/>
      <c r="H9" s="2"/>
      <c r="I9" s="5"/>
      <c r="J9" s="5"/>
      <c r="K9" s="2"/>
    </row>
    <row r="10" spans="1:15" x14ac:dyDescent="0.5">
      <c r="A10" s="4"/>
      <c r="B10" s="6"/>
      <c r="C10" s="4"/>
      <c r="D10" s="4"/>
      <c r="E10" s="4"/>
      <c r="F10" s="4"/>
      <c r="G10" s="2"/>
      <c r="H10" s="2"/>
      <c r="I10" s="5"/>
      <c r="J10" s="5"/>
      <c r="K10" s="2"/>
    </row>
    <row r="11" spans="1:15" x14ac:dyDescent="0.5">
      <c r="A11" s="4"/>
      <c r="B11" s="4"/>
      <c r="C11" s="4"/>
      <c r="D11" s="4"/>
      <c r="E11" s="4"/>
      <c r="F11" s="4"/>
      <c r="G11" s="2"/>
      <c r="H11" s="2"/>
      <c r="I11" s="5"/>
      <c r="J11" s="5"/>
      <c r="K11" s="2"/>
    </row>
    <row r="12" spans="1:15" x14ac:dyDescent="0.5">
      <c r="A12" s="38" t="s">
        <v>51</v>
      </c>
      <c r="B12" s="38"/>
      <c r="C12" s="38"/>
      <c r="D12" s="38"/>
      <c r="E12" s="38"/>
      <c r="F12" s="38"/>
      <c r="G12" s="2"/>
      <c r="H12" s="2"/>
      <c r="I12" s="39"/>
      <c r="J12" s="39"/>
      <c r="K12" s="2"/>
    </row>
    <row r="13" spans="1:15" x14ac:dyDescent="0.5">
      <c r="A13" s="4" t="s">
        <v>52</v>
      </c>
      <c r="B13" s="4"/>
      <c r="C13" s="4"/>
      <c r="D13" s="4"/>
      <c r="E13" s="4"/>
      <c r="F13" s="4"/>
      <c r="G13" s="2"/>
      <c r="H13" s="2"/>
      <c r="I13" s="5"/>
      <c r="J13" s="5"/>
      <c r="K13" s="2"/>
    </row>
  </sheetData>
  <mergeCells count="10">
    <mergeCell ref="A8:O8"/>
    <mergeCell ref="A12:F12"/>
    <mergeCell ref="I12:J12"/>
    <mergeCell ref="A1:F1"/>
    <mergeCell ref="I1:J1"/>
    <mergeCell ref="B3:N3"/>
    <mergeCell ref="B4:J4"/>
    <mergeCell ref="B5:K5"/>
    <mergeCell ref="A7:F7"/>
    <mergeCell ref="I7:J7"/>
  </mergeCells>
  <hyperlinks>
    <hyperlink ref="B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70" zoomScaleNormal="70" workbookViewId="0">
      <selection activeCell="G17" sqref="G17"/>
    </sheetView>
  </sheetViews>
  <sheetFormatPr baseColWidth="10" defaultColWidth="11.1875" defaultRowHeight="15" x14ac:dyDescent="0.4"/>
  <cols>
    <col min="1" max="2" width="11.1875" style="1"/>
    <col min="3" max="5" width="18.5" style="1" customWidth="1"/>
    <col min="6" max="6" width="11.1875" style="1"/>
    <col min="7" max="10" width="18.5" style="1" customWidth="1"/>
    <col min="11" max="16384" width="11.1875" style="1"/>
  </cols>
  <sheetData>
    <row r="1" spans="1:15" x14ac:dyDescent="0.4">
      <c r="A1" s="7" t="s">
        <v>68</v>
      </c>
      <c r="B1" s="48" t="s">
        <v>0</v>
      </c>
      <c r="C1" s="48"/>
      <c r="D1" s="48"/>
      <c r="E1" s="48"/>
      <c r="F1" s="48"/>
      <c r="G1" s="48"/>
    </row>
    <row r="2" spans="1:15" x14ac:dyDescent="0.4">
      <c r="A2" s="7" t="s">
        <v>69</v>
      </c>
      <c r="B2" s="48" t="s">
        <v>3</v>
      </c>
      <c r="C2" s="48"/>
      <c r="D2" s="48"/>
      <c r="E2" s="48"/>
      <c r="F2" s="48"/>
      <c r="G2" s="48"/>
    </row>
    <row r="3" spans="1:15" x14ac:dyDescent="0.4">
      <c r="A3" s="7" t="s">
        <v>74</v>
      </c>
    </row>
    <row r="4" spans="1:15" x14ac:dyDescent="0.4">
      <c r="A4" s="7" t="s">
        <v>71</v>
      </c>
      <c r="B4" s="48" t="s">
        <v>2</v>
      </c>
      <c r="C4" s="48"/>
      <c r="D4" s="48"/>
      <c r="E4" s="48"/>
      <c r="F4" s="48"/>
      <c r="G4" s="48"/>
    </row>
    <row r="7" spans="1:15" ht="15.75" customHeight="1" x14ac:dyDescent="0.4">
      <c r="B7" s="49" t="s">
        <v>1</v>
      </c>
      <c r="C7" s="46"/>
      <c r="D7" s="46"/>
      <c r="E7" s="47"/>
      <c r="G7" s="49" t="s">
        <v>17</v>
      </c>
      <c r="H7" s="46"/>
      <c r="I7" s="46"/>
      <c r="J7" s="47"/>
    </row>
    <row r="8" spans="1:15" x14ac:dyDescent="0.4">
      <c r="B8" s="53" t="s">
        <v>16</v>
      </c>
      <c r="C8" s="11" t="s">
        <v>4</v>
      </c>
      <c r="D8" s="11" t="s">
        <v>5</v>
      </c>
      <c r="E8" s="11" t="s">
        <v>6</v>
      </c>
      <c r="G8" s="56" t="s">
        <v>16</v>
      </c>
      <c r="H8" s="11" t="s">
        <v>4</v>
      </c>
      <c r="I8" s="11" t="s">
        <v>5</v>
      </c>
      <c r="J8" s="11" t="s">
        <v>6</v>
      </c>
    </row>
    <row r="9" spans="1:15" x14ac:dyDescent="0.4">
      <c r="B9" s="54" t="s">
        <v>65</v>
      </c>
      <c r="C9" s="12">
        <v>20.13007</v>
      </c>
      <c r="D9" s="12">
        <v>16.75216</v>
      </c>
      <c r="E9" s="12">
        <v>9.805909999999999</v>
      </c>
      <c r="G9" s="57" t="s">
        <v>7</v>
      </c>
      <c r="H9" s="12">
        <v>53.585090000000001</v>
      </c>
      <c r="I9" s="12">
        <v>42.484480000000005</v>
      </c>
      <c r="J9" s="12">
        <v>39.466720000000002</v>
      </c>
      <c r="M9" s="9"/>
      <c r="N9" s="9"/>
      <c r="O9" s="9"/>
    </row>
    <row r="10" spans="1:15" x14ac:dyDescent="0.4">
      <c r="B10" s="54" t="s">
        <v>58</v>
      </c>
      <c r="C10" s="12">
        <v>19.474679999999999</v>
      </c>
      <c r="D10" s="12">
        <v>16.37313</v>
      </c>
      <c r="E10" s="12">
        <v>10.36392</v>
      </c>
      <c r="G10" s="58" t="s">
        <v>8</v>
      </c>
      <c r="H10" s="12">
        <v>54.543070000000007</v>
      </c>
      <c r="I10" s="12">
        <v>46.432780000000001</v>
      </c>
      <c r="J10" s="12">
        <v>42.366230000000002</v>
      </c>
      <c r="M10" s="9"/>
      <c r="N10" s="9"/>
      <c r="O10" s="9"/>
    </row>
    <row r="11" spans="1:15" x14ac:dyDescent="0.4">
      <c r="B11" s="54" t="s">
        <v>57</v>
      </c>
      <c r="C11" s="12">
        <v>18.7897</v>
      </c>
      <c r="D11" s="12">
        <v>17.056789999999999</v>
      </c>
      <c r="E11" s="12">
        <v>11.28004</v>
      </c>
      <c r="G11" s="58" t="s">
        <v>10</v>
      </c>
      <c r="H11" s="12">
        <v>56.412229999999994</v>
      </c>
      <c r="I11" s="12">
        <v>48.4572</v>
      </c>
      <c r="J11" s="12">
        <v>43.117020000000004</v>
      </c>
      <c r="M11" s="9"/>
      <c r="N11" s="9"/>
      <c r="O11" s="9"/>
    </row>
    <row r="12" spans="1:15" x14ac:dyDescent="0.4">
      <c r="B12" s="54" t="s">
        <v>59</v>
      </c>
      <c r="C12" s="12">
        <v>18.109400000000001</v>
      </c>
      <c r="D12" s="12">
        <v>16.877469999999999</v>
      </c>
      <c r="E12" s="12">
        <v>11.70811</v>
      </c>
      <c r="G12" s="58" t="s">
        <v>9</v>
      </c>
      <c r="H12" s="12">
        <v>59.867099999999994</v>
      </c>
      <c r="I12" s="12">
        <v>49.19312</v>
      </c>
      <c r="J12" s="12">
        <v>42.241929999999996</v>
      </c>
      <c r="M12" s="9"/>
      <c r="N12" s="9"/>
      <c r="O12" s="9"/>
    </row>
    <row r="13" spans="1:15" x14ac:dyDescent="0.4">
      <c r="B13" s="54" t="s">
        <v>60</v>
      </c>
      <c r="C13" s="12">
        <v>17.268049999999999</v>
      </c>
      <c r="D13" s="12">
        <v>17.00515</v>
      </c>
      <c r="E13" s="12">
        <v>11.461880000000001</v>
      </c>
      <c r="G13" s="58" t="s">
        <v>11</v>
      </c>
      <c r="H13" s="12">
        <v>60.500509999999998</v>
      </c>
      <c r="I13" s="12">
        <v>50.510100000000001</v>
      </c>
      <c r="J13" s="12">
        <v>42.569380000000002</v>
      </c>
      <c r="M13" s="9"/>
      <c r="N13" s="9"/>
      <c r="O13" s="9"/>
    </row>
    <row r="14" spans="1:15" x14ac:dyDescent="0.4">
      <c r="B14" s="54" t="s">
        <v>61</v>
      </c>
      <c r="C14" s="12">
        <v>16.194590000000002</v>
      </c>
      <c r="D14" s="12">
        <v>17.449719999999999</v>
      </c>
      <c r="E14" s="12">
        <v>11.009739999999999</v>
      </c>
      <c r="G14" s="58" t="s">
        <v>12</v>
      </c>
      <c r="H14" s="12">
        <v>62.682029999999997</v>
      </c>
      <c r="I14" s="12">
        <v>51.840339999999998</v>
      </c>
      <c r="J14" s="12">
        <v>42.781489999999998</v>
      </c>
      <c r="M14" s="9"/>
      <c r="N14" s="9"/>
      <c r="O14" s="9"/>
    </row>
    <row r="15" spans="1:15" x14ac:dyDescent="0.4">
      <c r="B15" s="54" t="s">
        <v>62</v>
      </c>
      <c r="C15" s="12">
        <v>14.637729999999999</v>
      </c>
      <c r="D15" s="12">
        <v>16.394829999999999</v>
      </c>
      <c r="E15" s="12">
        <v>10.98556</v>
      </c>
      <c r="G15" s="58" t="s">
        <v>13</v>
      </c>
      <c r="H15" s="12">
        <v>63.921430000000001</v>
      </c>
      <c r="I15" s="12">
        <v>52.180059999999997</v>
      </c>
      <c r="J15" s="12">
        <v>43.016390000000001</v>
      </c>
      <c r="M15" s="9"/>
      <c r="N15" s="9"/>
      <c r="O15" s="9"/>
    </row>
    <row r="16" spans="1:15" x14ac:dyDescent="0.4">
      <c r="B16" s="54" t="s">
        <v>63</v>
      </c>
      <c r="C16" s="12">
        <v>13.643459999999999</v>
      </c>
      <c r="D16" s="12">
        <v>15.110009999999999</v>
      </c>
      <c r="E16" s="12">
        <v>10.61199</v>
      </c>
      <c r="G16" s="58" t="s">
        <v>14</v>
      </c>
      <c r="H16" s="12">
        <v>65.810699999999997</v>
      </c>
      <c r="I16" s="12">
        <v>52.775880000000001</v>
      </c>
      <c r="J16" s="12">
        <v>45.656639999999996</v>
      </c>
      <c r="M16" s="9"/>
      <c r="N16" s="9"/>
      <c r="O16" s="9"/>
    </row>
    <row r="17" spans="2:15" x14ac:dyDescent="0.4">
      <c r="B17" s="55" t="s">
        <v>64</v>
      </c>
      <c r="C17" s="13">
        <v>13.976469999999999</v>
      </c>
      <c r="D17" s="13">
        <v>14.416880000000001</v>
      </c>
      <c r="E17" s="13">
        <v>11.12237</v>
      </c>
      <c r="G17" s="59" t="s">
        <v>15</v>
      </c>
      <c r="H17" s="13">
        <v>65.975899999999996</v>
      </c>
      <c r="I17" s="13">
        <v>56.110410000000002</v>
      </c>
      <c r="J17" s="13">
        <v>48.598179999999999</v>
      </c>
      <c r="M17" s="9"/>
      <c r="N17" s="9"/>
      <c r="O17" s="9"/>
    </row>
    <row r="39" spans="3:5" x14ac:dyDescent="0.4">
      <c r="C39" s="10"/>
      <c r="D39" s="10"/>
      <c r="E39" s="10"/>
    </row>
    <row r="40" spans="3:5" x14ac:dyDescent="0.4">
      <c r="C40" s="10"/>
      <c r="D40" s="10"/>
      <c r="E40" s="10"/>
    </row>
    <row r="41" spans="3:5" x14ac:dyDescent="0.4">
      <c r="C41" s="10"/>
      <c r="D41" s="10"/>
      <c r="E41" s="10"/>
    </row>
    <row r="42" spans="3:5" x14ac:dyDescent="0.4">
      <c r="C42" s="10"/>
      <c r="D42" s="10"/>
      <c r="E42" s="10"/>
    </row>
    <row r="43" spans="3:5" x14ac:dyDescent="0.4">
      <c r="C43" s="10"/>
      <c r="D43" s="10"/>
      <c r="E43" s="10"/>
    </row>
    <row r="44" spans="3:5" x14ac:dyDescent="0.4">
      <c r="C44" s="10"/>
      <c r="D44" s="10"/>
      <c r="E44" s="10"/>
    </row>
    <row r="45" spans="3:5" x14ac:dyDescent="0.4">
      <c r="C45" s="10"/>
      <c r="D45" s="10"/>
      <c r="E45" s="10"/>
    </row>
    <row r="46" spans="3:5" x14ac:dyDescent="0.4">
      <c r="C46" s="10"/>
      <c r="D46" s="10"/>
      <c r="E46" s="10"/>
    </row>
    <row r="47" spans="3:5" x14ac:dyDescent="0.4">
      <c r="C47" s="10"/>
      <c r="D47" s="10"/>
      <c r="E47" s="10"/>
    </row>
  </sheetData>
  <mergeCells count="5">
    <mergeCell ref="B1:G1"/>
    <mergeCell ref="B2:G2"/>
    <mergeCell ref="B4:G4"/>
    <mergeCell ref="B7:E7"/>
    <mergeCell ref="G7:J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topLeftCell="A4" zoomScale="60" zoomScaleNormal="60" workbookViewId="0">
      <selection activeCell="B9" sqref="B9:B60"/>
    </sheetView>
  </sheetViews>
  <sheetFormatPr baseColWidth="10" defaultColWidth="11.1875" defaultRowHeight="15" x14ac:dyDescent="0.4"/>
  <cols>
    <col min="1" max="1" width="11.1875" style="1"/>
    <col min="2" max="2" width="14.125" style="1" customWidth="1"/>
    <col min="3" max="3" width="14.3125" style="1" customWidth="1"/>
    <col min="4" max="8" width="10.875" style="1" customWidth="1"/>
    <col min="9" max="9" width="14.5" style="1" customWidth="1"/>
    <col min="10" max="10" width="15.5" style="1" customWidth="1"/>
    <col min="11" max="15" width="11.375" style="1" customWidth="1"/>
    <col min="16" max="16384" width="11.1875" style="1"/>
  </cols>
  <sheetData>
    <row r="1" spans="1:25" x14ac:dyDescent="0.4">
      <c r="A1" s="7" t="s">
        <v>68</v>
      </c>
      <c r="B1" s="50" t="s">
        <v>37</v>
      </c>
      <c r="C1" s="50"/>
      <c r="D1" s="50"/>
      <c r="E1" s="50"/>
      <c r="F1" s="50"/>
      <c r="G1" s="50"/>
      <c r="H1" s="50"/>
      <c r="I1" s="50"/>
      <c r="J1" s="50"/>
    </row>
    <row r="2" spans="1:25" x14ac:dyDescent="0.4">
      <c r="A2" s="7" t="s">
        <v>69</v>
      </c>
      <c r="B2" s="50" t="s">
        <v>38</v>
      </c>
      <c r="C2" s="50"/>
      <c r="D2" s="50"/>
      <c r="E2" s="50"/>
      <c r="F2" s="50"/>
      <c r="G2" s="50"/>
      <c r="H2" s="50"/>
      <c r="I2" s="50"/>
      <c r="J2" s="50"/>
    </row>
    <row r="3" spans="1:25" ht="34.25" customHeight="1" x14ac:dyDescent="0.4">
      <c r="A3" s="7" t="s">
        <v>70</v>
      </c>
      <c r="B3" s="50" t="s">
        <v>73</v>
      </c>
      <c r="C3" s="50"/>
      <c r="D3" s="50"/>
      <c r="E3" s="50"/>
      <c r="F3" s="50"/>
      <c r="G3" s="50"/>
      <c r="H3" s="50"/>
      <c r="I3" s="50"/>
      <c r="J3" s="50"/>
    </row>
    <row r="4" spans="1:25" x14ac:dyDescent="0.4">
      <c r="A4" s="7" t="s">
        <v>71</v>
      </c>
      <c r="B4" s="50" t="s">
        <v>76</v>
      </c>
      <c r="C4" s="50"/>
      <c r="D4" s="50"/>
      <c r="E4" s="50"/>
      <c r="F4" s="50"/>
      <c r="G4" s="50"/>
      <c r="H4" s="50"/>
      <c r="I4" s="50"/>
      <c r="J4" s="50"/>
    </row>
    <row r="5" spans="1:25" x14ac:dyDescent="0.4">
      <c r="B5" s="8"/>
      <c r="C5" s="8"/>
      <c r="D5" s="8"/>
      <c r="E5" s="8"/>
      <c r="F5" s="8"/>
      <c r="G5" s="8"/>
      <c r="H5" s="8"/>
      <c r="I5" s="8"/>
      <c r="J5" s="8"/>
    </row>
    <row r="7" spans="1:25" x14ac:dyDescent="0.4">
      <c r="B7" s="49" t="s">
        <v>18</v>
      </c>
      <c r="C7" s="46"/>
      <c r="D7" s="46"/>
      <c r="E7" s="46"/>
      <c r="F7" s="46"/>
      <c r="G7" s="46"/>
      <c r="H7" s="47"/>
      <c r="J7" s="49" t="s">
        <v>22</v>
      </c>
      <c r="K7" s="46"/>
      <c r="L7" s="46"/>
      <c r="M7" s="46"/>
      <c r="N7" s="46"/>
      <c r="O7" s="47"/>
    </row>
    <row r="8" spans="1:25" ht="69.599999999999994" customHeight="1" x14ac:dyDescent="0.5">
      <c r="A8" s="8"/>
      <c r="B8" s="18" t="s">
        <v>23</v>
      </c>
      <c r="C8" s="18" t="s">
        <v>23</v>
      </c>
      <c r="D8" s="18" t="s">
        <v>19</v>
      </c>
      <c r="E8" s="18" t="s">
        <v>21</v>
      </c>
      <c r="F8" s="18" t="s">
        <v>20</v>
      </c>
      <c r="G8" s="18" t="s">
        <v>72</v>
      </c>
      <c r="H8" s="19" t="s">
        <v>56</v>
      </c>
      <c r="I8" s="8"/>
      <c r="J8" s="18" t="s">
        <v>23</v>
      </c>
      <c r="K8" s="18" t="s">
        <v>19</v>
      </c>
      <c r="L8" s="18" t="s">
        <v>21</v>
      </c>
      <c r="M8" s="18" t="s">
        <v>20</v>
      </c>
      <c r="N8" s="18" t="s">
        <v>72</v>
      </c>
      <c r="O8" s="18" t="s">
        <v>56</v>
      </c>
      <c r="Q8" s="36"/>
      <c r="Y8" s="36"/>
    </row>
    <row r="9" spans="1:25" x14ac:dyDescent="0.4">
      <c r="B9" s="15">
        <v>403.42880000000002</v>
      </c>
      <c r="C9" s="20"/>
      <c r="D9" s="14">
        <v>-2.2128770000000002</v>
      </c>
      <c r="E9" s="14">
        <v>-4.096902</v>
      </c>
      <c r="F9" s="14">
        <v>-0.32885189999999997</v>
      </c>
      <c r="G9" s="21">
        <f>F9</f>
        <v>-0.32885189999999997</v>
      </c>
      <c r="H9" s="14">
        <v>0</v>
      </c>
      <c r="J9" s="15">
        <v>403.42880000000002</v>
      </c>
      <c r="K9" s="15">
        <v>-2.043069</v>
      </c>
      <c r="L9" s="15">
        <v>-3.212466</v>
      </c>
      <c r="M9" s="15">
        <v>-0.87367289999999997</v>
      </c>
      <c r="N9" s="15">
        <f>M9</f>
        <v>-0.87367289999999997</v>
      </c>
      <c r="O9" s="15">
        <v>0</v>
      </c>
    </row>
    <row r="10" spans="1:25" x14ac:dyDescent="0.4">
      <c r="B10" s="15">
        <v>445.8578</v>
      </c>
      <c r="C10" s="20"/>
      <c r="D10" s="15">
        <v>-2.1489590000000001</v>
      </c>
      <c r="E10" s="15">
        <v>-3.9894090000000002</v>
      </c>
      <c r="F10" s="15">
        <v>-0.30850959999999999</v>
      </c>
      <c r="G10" s="22">
        <f t="shared" ref="G10:G25" si="0">F10</f>
        <v>-0.30850959999999999</v>
      </c>
      <c r="H10" s="15">
        <v>0</v>
      </c>
      <c r="J10" s="15">
        <v>445.8578</v>
      </c>
      <c r="K10" s="15">
        <v>-2.0162499999999999</v>
      </c>
      <c r="L10" s="15">
        <v>-3.174248</v>
      </c>
      <c r="M10" s="15">
        <v>-0.85825269999999998</v>
      </c>
      <c r="N10" s="15">
        <f t="shared" ref="N10:N46" si="1">M10</f>
        <v>-0.85825269999999998</v>
      </c>
      <c r="O10" s="15">
        <v>0</v>
      </c>
    </row>
    <row r="11" spans="1:25" x14ac:dyDescent="0.4">
      <c r="B11" s="15">
        <v>492.7491</v>
      </c>
      <c r="C11" s="20"/>
      <c r="D11" s="15">
        <v>-2.0850420000000001</v>
      </c>
      <c r="E11" s="15">
        <v>-3.881974</v>
      </c>
      <c r="F11" s="15">
        <v>-0.28811019999999998</v>
      </c>
      <c r="G11" s="22">
        <f t="shared" si="0"/>
        <v>-0.28811019999999998</v>
      </c>
      <c r="H11" s="15">
        <v>0</v>
      </c>
      <c r="J11" s="15">
        <v>492.7491</v>
      </c>
      <c r="K11" s="15">
        <v>-1.9894309999999999</v>
      </c>
      <c r="L11" s="15">
        <v>-3.1363650000000001</v>
      </c>
      <c r="M11" s="15">
        <v>-0.8424973</v>
      </c>
      <c r="N11" s="15">
        <f t="shared" si="1"/>
        <v>-0.8424973</v>
      </c>
      <c r="O11" s="15">
        <v>0</v>
      </c>
    </row>
    <row r="12" spans="1:25" x14ac:dyDescent="0.4">
      <c r="B12" s="15">
        <v>544.57190000000003</v>
      </c>
      <c r="C12" s="20"/>
      <c r="D12" s="15">
        <v>-2.0211250000000001</v>
      </c>
      <c r="E12" s="15">
        <v>-3.7746</v>
      </c>
      <c r="F12" s="15">
        <v>-0.26764939999999998</v>
      </c>
      <c r="G12" s="22">
        <f t="shared" si="0"/>
        <v>-0.26764939999999998</v>
      </c>
      <c r="H12" s="15">
        <v>0</v>
      </c>
      <c r="J12" s="15">
        <v>544.57190000000003</v>
      </c>
      <c r="K12" s="15">
        <v>-1.962612</v>
      </c>
      <c r="L12" s="15">
        <v>-3.0988280000000001</v>
      </c>
      <c r="M12" s="15">
        <v>-0.82639689999999999</v>
      </c>
      <c r="N12" s="15">
        <f t="shared" si="1"/>
        <v>-0.82639689999999999</v>
      </c>
      <c r="O12" s="15">
        <v>0</v>
      </c>
    </row>
    <row r="13" spans="1:25" x14ac:dyDescent="0.4">
      <c r="B13" s="15">
        <v>601.84500000000003</v>
      </c>
      <c r="C13" s="20"/>
      <c r="D13" s="15">
        <v>-1.9572069999999999</v>
      </c>
      <c r="E13" s="15">
        <v>-3.6672920000000002</v>
      </c>
      <c r="F13" s="15">
        <v>-0.2471227</v>
      </c>
      <c r="G13" s="22">
        <f t="shared" si="0"/>
        <v>-0.2471227</v>
      </c>
      <c r="H13" s="15">
        <v>0</v>
      </c>
      <c r="J13" s="15">
        <v>601.84500000000003</v>
      </c>
      <c r="K13" s="15">
        <v>-1.9357930000000001</v>
      </c>
      <c r="L13" s="15">
        <v>-3.0616449999999999</v>
      </c>
      <c r="M13" s="15">
        <v>-0.80994180000000005</v>
      </c>
      <c r="N13" s="15">
        <f t="shared" si="1"/>
        <v>-0.80994180000000005</v>
      </c>
      <c r="O13" s="15">
        <v>0</v>
      </c>
    </row>
    <row r="14" spans="1:25" x14ac:dyDescent="0.4">
      <c r="B14" s="15">
        <v>665.14170000000001</v>
      </c>
      <c r="C14" s="20"/>
      <c r="D14" s="15">
        <v>-1.8932899999999999</v>
      </c>
      <c r="E14" s="15">
        <v>-3.5600550000000002</v>
      </c>
      <c r="F14" s="15">
        <v>-0.2265249</v>
      </c>
      <c r="G14" s="22">
        <f t="shared" si="0"/>
        <v>-0.2265249</v>
      </c>
      <c r="H14" s="15">
        <v>0</v>
      </c>
      <c r="J14" s="15">
        <v>665.14170000000001</v>
      </c>
      <c r="K14" s="15">
        <v>-1.9089739999999999</v>
      </c>
      <c r="L14" s="15">
        <v>-3.0248270000000002</v>
      </c>
      <c r="M14" s="15">
        <v>-0.79312190000000005</v>
      </c>
      <c r="N14" s="15">
        <f t="shared" si="1"/>
        <v>-0.79312190000000005</v>
      </c>
      <c r="O14" s="15">
        <v>0</v>
      </c>
    </row>
    <row r="15" spans="1:25" x14ac:dyDescent="0.4">
      <c r="B15" s="15">
        <v>735.09519999999998</v>
      </c>
      <c r="C15" s="20"/>
      <c r="D15" s="15">
        <v>-1.829372</v>
      </c>
      <c r="E15" s="15">
        <v>-3.4528949999999998</v>
      </c>
      <c r="F15" s="15">
        <v>-0.20585030000000001</v>
      </c>
      <c r="G15" s="22">
        <f t="shared" si="0"/>
        <v>-0.20585030000000001</v>
      </c>
      <c r="H15" s="15">
        <v>0</v>
      </c>
      <c r="J15" s="15">
        <v>735.09519999999998</v>
      </c>
      <c r="K15" s="15">
        <v>-1.882155</v>
      </c>
      <c r="L15" s="15">
        <v>-2.9883829999999998</v>
      </c>
      <c r="M15" s="15">
        <v>-0.77592740000000004</v>
      </c>
      <c r="N15" s="15">
        <f t="shared" si="1"/>
        <v>-0.77592740000000004</v>
      </c>
      <c r="O15" s="15">
        <v>0</v>
      </c>
    </row>
    <row r="16" spans="1:25" x14ac:dyDescent="0.4">
      <c r="B16" s="15">
        <v>812.4058</v>
      </c>
      <c r="C16" s="20"/>
      <c r="D16" s="15">
        <v>-1.765455</v>
      </c>
      <c r="E16" s="15">
        <v>-3.345818</v>
      </c>
      <c r="F16" s="15">
        <v>-0.18509249999999999</v>
      </c>
      <c r="G16" s="22">
        <f t="shared" si="0"/>
        <v>-0.18509249999999999</v>
      </c>
      <c r="H16" s="15">
        <v>0</v>
      </c>
      <c r="J16" s="15">
        <v>812.4058</v>
      </c>
      <c r="K16" s="15">
        <v>-1.8553360000000001</v>
      </c>
      <c r="L16" s="15">
        <v>-2.9523239999999999</v>
      </c>
      <c r="M16" s="15">
        <v>-0.75834849999999998</v>
      </c>
      <c r="N16" s="15">
        <f t="shared" si="1"/>
        <v>-0.75834849999999998</v>
      </c>
      <c r="O16" s="15">
        <v>0</v>
      </c>
    </row>
    <row r="17" spans="2:15" x14ac:dyDescent="0.4">
      <c r="B17" s="15">
        <v>897.84730000000002</v>
      </c>
      <c r="C17" s="20"/>
      <c r="D17" s="15">
        <v>-1.7015370000000001</v>
      </c>
      <c r="E17" s="15">
        <v>-3.2388300000000001</v>
      </c>
      <c r="F17" s="15">
        <v>-0.16424449999999999</v>
      </c>
      <c r="G17" s="22">
        <f t="shared" si="0"/>
        <v>-0.16424449999999999</v>
      </c>
      <c r="H17" s="15">
        <v>0</v>
      </c>
      <c r="J17" s="15">
        <v>897.84730000000002</v>
      </c>
      <c r="K17" s="15">
        <v>-1.8285169999999999</v>
      </c>
      <c r="L17" s="15">
        <v>-2.9166590000000001</v>
      </c>
      <c r="M17" s="15">
        <v>-0.74037520000000001</v>
      </c>
      <c r="N17" s="15">
        <f t="shared" si="1"/>
        <v>-0.74037520000000001</v>
      </c>
      <c r="O17" s="15">
        <v>0</v>
      </c>
    </row>
    <row r="18" spans="2:15" x14ac:dyDescent="0.4">
      <c r="B18" s="15">
        <v>992.27470000000005</v>
      </c>
      <c r="C18" s="20">
        <v>1000</v>
      </c>
      <c r="D18" s="15">
        <v>-1.6376200000000001</v>
      </c>
      <c r="E18" s="15">
        <v>-3.131942</v>
      </c>
      <c r="F18" s="15">
        <v>-0.1432987</v>
      </c>
      <c r="G18" s="22">
        <f t="shared" si="0"/>
        <v>-0.1432987</v>
      </c>
      <c r="H18" s="15">
        <v>0</v>
      </c>
      <c r="J18" s="15">
        <v>992.27470000000005</v>
      </c>
      <c r="K18" s="15">
        <v>-1.801698</v>
      </c>
      <c r="L18" s="15">
        <v>-2.881399</v>
      </c>
      <c r="M18" s="15">
        <v>-0.72199809999999998</v>
      </c>
      <c r="N18" s="15">
        <f t="shared" si="1"/>
        <v>-0.72199809999999998</v>
      </c>
      <c r="O18" s="15">
        <v>0</v>
      </c>
    </row>
    <row r="19" spans="2:15" x14ac:dyDescent="0.4">
      <c r="B19" s="15">
        <v>1096.633</v>
      </c>
      <c r="C19" s="20"/>
      <c r="D19" s="15">
        <v>-1.5737030000000001</v>
      </c>
      <c r="E19" s="15">
        <v>-3.0251589999999999</v>
      </c>
      <c r="F19" s="15">
        <v>-0.1222462</v>
      </c>
      <c r="G19" s="22">
        <f t="shared" si="0"/>
        <v>-0.1222462</v>
      </c>
      <c r="H19" s="15">
        <v>0</v>
      </c>
      <c r="J19" s="15">
        <v>1096.633</v>
      </c>
      <c r="K19" s="15">
        <v>-1.7748790000000001</v>
      </c>
      <c r="L19" s="15">
        <v>-2.8465509999999998</v>
      </c>
      <c r="M19" s="15">
        <v>-0.70320749999999999</v>
      </c>
      <c r="N19" s="15">
        <f t="shared" si="1"/>
        <v>-0.70320749999999999</v>
      </c>
      <c r="O19" s="15">
        <v>0</v>
      </c>
    </row>
    <row r="20" spans="2:15" x14ac:dyDescent="0.4">
      <c r="B20" s="15">
        <v>1211.9670000000001</v>
      </c>
      <c r="C20" s="20"/>
      <c r="D20" s="15">
        <v>-1.5097849999999999</v>
      </c>
      <c r="E20" s="15">
        <v>-2.9184939999999999</v>
      </c>
      <c r="F20" s="15">
        <v>-0.1010774</v>
      </c>
      <c r="G20" s="22">
        <f t="shared" si="0"/>
        <v>-0.1010774</v>
      </c>
      <c r="H20" s="15">
        <v>0</v>
      </c>
      <c r="J20" s="15">
        <v>1211.9670000000001</v>
      </c>
      <c r="K20" s="15">
        <v>-1.7480599999999999</v>
      </c>
      <c r="L20" s="15">
        <v>-2.8121269999999998</v>
      </c>
      <c r="M20" s="15">
        <v>-0.68399399999999999</v>
      </c>
      <c r="N20" s="15">
        <f t="shared" si="1"/>
        <v>-0.68399399999999999</v>
      </c>
      <c r="O20" s="15">
        <v>0</v>
      </c>
    </row>
    <row r="21" spans="2:15" x14ac:dyDescent="0.4">
      <c r="B21" s="15">
        <v>1339.431</v>
      </c>
      <c r="C21" s="20"/>
      <c r="D21" s="15">
        <v>-1.4458679999999999</v>
      </c>
      <c r="E21" s="15">
        <v>-2.8119550000000002</v>
      </c>
      <c r="F21" s="15">
        <v>-7.9781199999999997E-2</v>
      </c>
      <c r="G21" s="22">
        <f t="shared" si="0"/>
        <v>-7.9781199999999997E-2</v>
      </c>
      <c r="H21" s="15">
        <v>0</v>
      </c>
      <c r="J21" s="15">
        <v>1339.431</v>
      </c>
      <c r="K21" s="15">
        <v>-1.721241</v>
      </c>
      <c r="L21" s="15">
        <v>-2.7781340000000001</v>
      </c>
      <c r="M21" s="15">
        <v>-0.66434850000000001</v>
      </c>
      <c r="N21" s="15">
        <f t="shared" si="1"/>
        <v>-0.66434850000000001</v>
      </c>
      <c r="O21" s="15">
        <v>0</v>
      </c>
    </row>
    <row r="22" spans="2:15" x14ac:dyDescent="0.4">
      <c r="B22" s="15">
        <v>1480.3</v>
      </c>
      <c r="C22" s="20"/>
      <c r="D22" s="15">
        <v>-1.38195</v>
      </c>
      <c r="E22" s="15">
        <v>-2.7055549999999999</v>
      </c>
      <c r="F22" s="15">
        <v>-5.8345500000000002E-2</v>
      </c>
      <c r="G22" s="22">
        <f t="shared" si="0"/>
        <v>-5.8345500000000002E-2</v>
      </c>
      <c r="H22" s="15">
        <v>0</v>
      </c>
      <c r="J22" s="15">
        <v>1480.3</v>
      </c>
      <c r="K22" s="15">
        <v>-1.6944220000000001</v>
      </c>
      <c r="L22" s="15">
        <v>-2.744583</v>
      </c>
      <c r="M22" s="15">
        <v>-0.64426209999999995</v>
      </c>
      <c r="N22" s="15">
        <f t="shared" si="1"/>
        <v>-0.64426209999999995</v>
      </c>
      <c r="O22" s="15">
        <v>0</v>
      </c>
    </row>
    <row r="23" spans="2:15" x14ac:dyDescent="0.4">
      <c r="B23" s="15">
        <v>1635.9839999999999</v>
      </c>
      <c r="C23" s="20"/>
      <c r="D23" s="15">
        <v>-1.318033</v>
      </c>
      <c r="E23" s="15">
        <v>-2.59931</v>
      </c>
      <c r="F23" s="15">
        <v>-3.6756299999999999E-2</v>
      </c>
      <c r="G23" s="22">
        <f t="shared" si="0"/>
        <v>-3.6756299999999999E-2</v>
      </c>
      <c r="H23" s="15">
        <v>0</v>
      </c>
      <c r="J23" s="15">
        <v>1635.9839999999999</v>
      </c>
      <c r="K23" s="15">
        <v>-1.6676029999999999</v>
      </c>
      <c r="L23" s="15">
        <v>-2.7114799999999999</v>
      </c>
      <c r="M23" s="15">
        <v>-0.62372649999999996</v>
      </c>
      <c r="N23" s="15">
        <f t="shared" si="1"/>
        <v>-0.62372649999999996</v>
      </c>
      <c r="O23" s="15">
        <v>0</v>
      </c>
    </row>
    <row r="24" spans="2:15" x14ac:dyDescent="0.4">
      <c r="B24" s="15">
        <v>1808.0419999999999</v>
      </c>
      <c r="C24" s="20"/>
      <c r="D24" s="15">
        <v>-1.254116</v>
      </c>
      <c r="E24" s="15">
        <v>-2.493233</v>
      </c>
      <c r="F24" s="15">
        <v>-1.49979E-2</v>
      </c>
      <c r="G24" s="22">
        <f t="shared" si="0"/>
        <v>-1.49979E-2</v>
      </c>
      <c r="H24" s="15">
        <v>0</v>
      </c>
      <c r="J24" s="15">
        <v>1808.0419999999999</v>
      </c>
      <c r="K24" s="15">
        <v>-1.6407849999999999</v>
      </c>
      <c r="L24" s="15">
        <v>-2.678836</v>
      </c>
      <c r="M24" s="15">
        <v>-0.60273330000000003</v>
      </c>
      <c r="N24" s="15">
        <f t="shared" si="1"/>
        <v>-0.60273330000000003</v>
      </c>
      <c r="O24" s="15">
        <v>0</v>
      </c>
    </row>
    <row r="25" spans="2:15" x14ac:dyDescent="0.4">
      <c r="B25" s="15">
        <v>1998.1959999999999</v>
      </c>
      <c r="C25" s="20">
        <v>2000</v>
      </c>
      <c r="D25" s="15">
        <v>-1.1901980000000001</v>
      </c>
      <c r="E25" s="15">
        <v>-2.3873440000000001</v>
      </c>
      <c r="F25" s="15">
        <v>6.9474999999999997E-3</v>
      </c>
      <c r="G25" s="22">
        <f t="shared" si="0"/>
        <v>6.9474999999999997E-3</v>
      </c>
      <c r="H25" s="15">
        <v>0</v>
      </c>
      <c r="J25" s="15">
        <v>1998.1959999999999</v>
      </c>
      <c r="K25" s="15">
        <v>-1.613966</v>
      </c>
      <c r="L25" s="15">
        <v>-2.6466560000000001</v>
      </c>
      <c r="M25" s="15">
        <v>-0.58127490000000004</v>
      </c>
      <c r="N25" s="15">
        <f t="shared" si="1"/>
        <v>-0.58127490000000004</v>
      </c>
      <c r="O25" s="15">
        <v>0</v>
      </c>
    </row>
    <row r="26" spans="2:15" x14ac:dyDescent="0.4">
      <c r="B26" s="15">
        <v>2208.348</v>
      </c>
      <c r="C26" s="20"/>
      <c r="D26" s="15">
        <v>-1.1262810000000001</v>
      </c>
      <c r="E26" s="15">
        <v>-2.2816619999999999</v>
      </c>
      <c r="F26" s="15">
        <v>2.9100399999999998E-2</v>
      </c>
      <c r="G26" s="22">
        <v>0</v>
      </c>
      <c r="H26" s="15">
        <v>0</v>
      </c>
      <c r="J26" s="15">
        <v>2208.348</v>
      </c>
      <c r="K26" s="15">
        <v>-1.5871470000000001</v>
      </c>
      <c r="L26" s="15">
        <v>-2.6149490000000002</v>
      </c>
      <c r="M26" s="15">
        <v>-0.5593439</v>
      </c>
      <c r="N26" s="15">
        <f t="shared" si="1"/>
        <v>-0.5593439</v>
      </c>
      <c r="O26" s="15">
        <v>0</v>
      </c>
    </row>
    <row r="27" spans="2:15" x14ac:dyDescent="0.4">
      <c r="B27" s="15">
        <v>2440.6019999999999</v>
      </c>
      <c r="C27" s="20"/>
      <c r="D27" s="15">
        <v>-1.0623629999999999</v>
      </c>
      <c r="E27" s="15">
        <v>-2.1762109999999999</v>
      </c>
      <c r="F27" s="15">
        <v>5.1484099999999998E-2</v>
      </c>
      <c r="G27" s="22">
        <v>0</v>
      </c>
      <c r="H27" s="15">
        <v>0</v>
      </c>
      <c r="J27" s="15">
        <v>2440.6019999999999</v>
      </c>
      <c r="K27" s="15">
        <v>-1.560327</v>
      </c>
      <c r="L27" s="15">
        <v>-2.5837210000000002</v>
      </c>
      <c r="M27" s="15">
        <v>-0.53693349999999995</v>
      </c>
      <c r="N27" s="15">
        <f t="shared" si="1"/>
        <v>-0.53693349999999995</v>
      </c>
      <c r="O27" s="15">
        <v>0</v>
      </c>
    </row>
    <row r="28" spans="2:15" x14ac:dyDescent="0.4">
      <c r="B28" s="15">
        <v>2697.2820000000002</v>
      </c>
      <c r="C28" s="20"/>
      <c r="D28" s="15">
        <v>-0.99844599999999994</v>
      </c>
      <c r="E28" s="15">
        <v>-2.0710169999999999</v>
      </c>
      <c r="F28" s="15">
        <v>7.4125399999999994E-2</v>
      </c>
      <c r="G28" s="22">
        <v>0</v>
      </c>
      <c r="H28" s="15">
        <v>0</v>
      </c>
      <c r="J28" s="15">
        <v>2697.2820000000002</v>
      </c>
      <c r="K28" s="15">
        <v>-1.5335080000000001</v>
      </c>
      <c r="L28" s="15">
        <v>-2.5529790000000001</v>
      </c>
      <c r="M28" s="15">
        <v>-0.51403770000000004</v>
      </c>
      <c r="N28" s="15">
        <f t="shared" si="1"/>
        <v>-0.51403770000000004</v>
      </c>
      <c r="O28" s="15">
        <v>0</v>
      </c>
    </row>
    <row r="29" spans="2:15" x14ac:dyDescent="0.4">
      <c r="B29" s="15">
        <v>2980.9580000000001</v>
      </c>
      <c r="C29" s="20"/>
      <c r="D29" s="15">
        <v>-0.93452860000000004</v>
      </c>
      <c r="E29" s="15">
        <v>-1.9661120000000001</v>
      </c>
      <c r="F29" s="15">
        <v>9.7055199999999994E-2</v>
      </c>
      <c r="G29" s="22">
        <v>0</v>
      </c>
      <c r="H29" s="15">
        <v>0</v>
      </c>
      <c r="J29" s="15">
        <v>2980.9580000000001</v>
      </c>
      <c r="K29" s="15">
        <v>-1.5066900000000001</v>
      </c>
      <c r="L29" s="15">
        <v>-2.5227279999999999</v>
      </c>
      <c r="M29" s="15">
        <v>-0.4906507</v>
      </c>
      <c r="N29" s="15">
        <f t="shared" si="1"/>
        <v>-0.4906507</v>
      </c>
      <c r="O29" s="15">
        <v>0</v>
      </c>
    </row>
    <row r="30" spans="2:15" x14ac:dyDescent="0.4">
      <c r="B30" s="15">
        <v>3294.4679999999998</v>
      </c>
      <c r="C30" s="20"/>
      <c r="D30" s="15">
        <v>-0.87061100000000002</v>
      </c>
      <c r="E30" s="15">
        <v>-1.861531</v>
      </c>
      <c r="F30" s="15">
        <v>0.1203094</v>
      </c>
      <c r="G30" s="22">
        <v>0</v>
      </c>
      <c r="H30" s="15">
        <v>0</v>
      </c>
      <c r="J30" s="15">
        <v>3294.4679999999998</v>
      </c>
      <c r="K30" s="15">
        <v>-1.47987</v>
      </c>
      <c r="L30" s="15">
        <v>-2.4929730000000001</v>
      </c>
      <c r="M30" s="15">
        <v>-0.4667674</v>
      </c>
      <c r="N30" s="15">
        <f t="shared" si="1"/>
        <v>-0.4667674</v>
      </c>
      <c r="O30" s="15">
        <v>0</v>
      </c>
    </row>
    <row r="31" spans="2:15" x14ac:dyDescent="0.4">
      <c r="B31" s="15">
        <v>3640.95</v>
      </c>
      <c r="C31" s="20"/>
      <c r="D31" s="15">
        <v>-0.80669389999999996</v>
      </c>
      <c r="E31" s="15">
        <v>-1.757317</v>
      </c>
      <c r="F31" s="15">
        <v>0.14392940000000001</v>
      </c>
      <c r="G31" s="22">
        <v>0</v>
      </c>
      <c r="H31" s="15">
        <v>0</v>
      </c>
      <c r="J31" s="15">
        <v>3640.95</v>
      </c>
      <c r="K31" s="15">
        <v>-1.453052</v>
      </c>
      <c r="L31" s="15">
        <v>-2.4637190000000002</v>
      </c>
      <c r="M31" s="15">
        <v>-0.4423839</v>
      </c>
      <c r="N31" s="15">
        <f t="shared" si="1"/>
        <v>-0.4423839</v>
      </c>
      <c r="O31" s="15">
        <v>0</v>
      </c>
    </row>
    <row r="32" spans="2:15" x14ac:dyDescent="0.4">
      <c r="B32" s="15">
        <v>4023.8719999999998</v>
      </c>
      <c r="C32" s="20"/>
      <c r="D32" s="15">
        <v>-0.74277629999999994</v>
      </c>
      <c r="E32" s="15">
        <v>-1.6535169999999999</v>
      </c>
      <c r="F32" s="15">
        <v>0.16796410000000001</v>
      </c>
      <c r="G32" s="22">
        <v>0</v>
      </c>
      <c r="H32" s="15">
        <v>0</v>
      </c>
      <c r="J32" s="15">
        <v>4023.8719999999998</v>
      </c>
      <c r="K32" s="15">
        <v>-1.4262319999999999</v>
      </c>
      <c r="L32" s="15">
        <v>-2.4349690000000002</v>
      </c>
      <c r="M32" s="15">
        <v>-0.41749609999999998</v>
      </c>
      <c r="N32" s="15">
        <f t="shared" si="1"/>
        <v>-0.41749609999999998</v>
      </c>
      <c r="O32" s="15">
        <v>0</v>
      </c>
    </row>
    <row r="33" spans="2:15" x14ac:dyDescent="0.4">
      <c r="B33" s="15">
        <v>4447.067</v>
      </c>
      <c r="C33" s="20"/>
      <c r="D33" s="15">
        <v>-0.6788592</v>
      </c>
      <c r="E33" s="15">
        <v>-1.5501879999999999</v>
      </c>
      <c r="F33" s="15">
        <v>0.19247</v>
      </c>
      <c r="G33" s="22">
        <v>0</v>
      </c>
      <c r="H33" s="15">
        <v>0</v>
      </c>
      <c r="J33" s="15">
        <v>4447.067</v>
      </c>
      <c r="K33" s="15">
        <v>-1.3994139999999999</v>
      </c>
      <c r="L33" s="15">
        <v>-2.4067259999999999</v>
      </c>
      <c r="M33" s="15">
        <v>-0.39210149999999999</v>
      </c>
      <c r="N33" s="15">
        <f t="shared" si="1"/>
        <v>-0.39210149999999999</v>
      </c>
      <c r="O33" s="15">
        <v>0</v>
      </c>
    </row>
    <row r="34" spans="2:15" x14ac:dyDescent="0.4">
      <c r="B34" s="15">
        <v>4914.7690000000002</v>
      </c>
      <c r="C34" s="20">
        <v>5000</v>
      </c>
      <c r="D34" s="15">
        <v>-0.61494159999999998</v>
      </c>
      <c r="E34" s="15">
        <v>-1.447398</v>
      </c>
      <c r="F34" s="15">
        <v>0.2175146</v>
      </c>
      <c r="G34" s="22">
        <v>0</v>
      </c>
      <c r="H34" s="15">
        <v>0</v>
      </c>
      <c r="J34" s="15">
        <v>4914.7690000000002</v>
      </c>
      <c r="K34" s="15">
        <v>-1.372595</v>
      </c>
      <c r="L34" s="15">
        <v>-2.3789920000000002</v>
      </c>
      <c r="M34" s="15">
        <v>-0.36619750000000001</v>
      </c>
      <c r="N34" s="15">
        <f t="shared" si="1"/>
        <v>-0.36619750000000001</v>
      </c>
      <c r="O34" s="15">
        <v>0</v>
      </c>
    </row>
    <row r="35" spans="2:15" x14ac:dyDescent="0.4">
      <c r="B35" s="15">
        <v>5431.66</v>
      </c>
      <c r="C35" s="20"/>
      <c r="D35" s="15">
        <v>-0.55102390000000001</v>
      </c>
      <c r="E35" s="15">
        <v>-1.345224</v>
      </c>
      <c r="F35" s="15">
        <v>0.24317659999999999</v>
      </c>
      <c r="G35" s="22">
        <v>0</v>
      </c>
      <c r="H35" s="15">
        <v>0</v>
      </c>
      <c r="J35" s="15">
        <v>5431.66</v>
      </c>
      <c r="K35" s="15">
        <v>-1.3457749999999999</v>
      </c>
      <c r="L35" s="15">
        <v>-2.3517679999999999</v>
      </c>
      <c r="M35" s="15">
        <v>-0.339783</v>
      </c>
      <c r="N35" s="15">
        <f t="shared" si="1"/>
        <v>-0.339783</v>
      </c>
      <c r="O35" s="15">
        <v>0</v>
      </c>
    </row>
    <row r="36" spans="2:15" x14ac:dyDescent="0.4">
      <c r="B36" s="15">
        <v>6002.9120000000003</v>
      </c>
      <c r="C36" s="20"/>
      <c r="D36" s="15">
        <v>-0.48710690000000001</v>
      </c>
      <c r="E36" s="15">
        <v>-1.243763</v>
      </c>
      <c r="F36" s="15">
        <v>0.2695496</v>
      </c>
      <c r="G36" s="22">
        <v>0</v>
      </c>
      <c r="H36" s="15">
        <v>0</v>
      </c>
      <c r="J36" s="15">
        <v>6002.9120000000003</v>
      </c>
      <c r="K36" s="15">
        <v>-1.3189569999999999</v>
      </c>
      <c r="L36" s="15">
        <v>-2.325056</v>
      </c>
      <c r="M36" s="15">
        <v>-0.31285760000000001</v>
      </c>
      <c r="N36" s="15">
        <f t="shared" si="1"/>
        <v>-0.31285760000000001</v>
      </c>
      <c r="O36" s="15">
        <v>0</v>
      </c>
    </row>
    <row r="37" spans="2:15" x14ac:dyDescent="0.4">
      <c r="B37" s="15">
        <v>6634.2439999999997</v>
      </c>
      <c r="C37" s="20"/>
      <c r="D37" s="15">
        <v>-0.42318919999999999</v>
      </c>
      <c r="E37" s="15">
        <v>-1.143124</v>
      </c>
      <c r="F37" s="15">
        <v>0.29674519999999999</v>
      </c>
      <c r="G37" s="22">
        <v>0</v>
      </c>
      <c r="H37" s="15">
        <v>0</v>
      </c>
      <c r="J37" s="15">
        <v>6634.2439999999997</v>
      </c>
      <c r="K37" s="15">
        <v>-1.292138</v>
      </c>
      <c r="L37" s="15">
        <v>-2.298854</v>
      </c>
      <c r="M37" s="15">
        <v>-0.28542089999999998</v>
      </c>
      <c r="N37" s="15">
        <f t="shared" si="1"/>
        <v>-0.28542089999999998</v>
      </c>
      <c r="O37" s="15">
        <v>0</v>
      </c>
    </row>
    <row r="38" spans="2:15" x14ac:dyDescent="0.4">
      <c r="B38" s="15">
        <v>7331.9740000000002</v>
      </c>
      <c r="C38" s="20"/>
      <c r="D38" s="15">
        <v>-0.35927219999999999</v>
      </c>
      <c r="E38" s="15">
        <v>-1.0434399999999999</v>
      </c>
      <c r="F38" s="15">
        <v>0.3248954</v>
      </c>
      <c r="G38" s="22">
        <v>0</v>
      </c>
      <c r="H38" s="15">
        <v>0</v>
      </c>
      <c r="J38" s="15">
        <v>7331.9740000000002</v>
      </c>
      <c r="K38" s="15">
        <v>-1.2653190000000001</v>
      </c>
      <c r="L38" s="15">
        <v>-2.2731629999999998</v>
      </c>
      <c r="M38" s="15">
        <v>-0.25747439999999999</v>
      </c>
      <c r="N38" s="15">
        <f t="shared" si="1"/>
        <v>-0.25747439999999999</v>
      </c>
      <c r="O38" s="15">
        <v>0</v>
      </c>
    </row>
    <row r="39" spans="2:15" x14ac:dyDescent="0.4">
      <c r="B39" s="15">
        <v>8103.0839999999998</v>
      </c>
      <c r="C39" s="20"/>
      <c r="D39" s="15">
        <v>-0.29535450000000002</v>
      </c>
      <c r="E39" s="15">
        <v>-0.94486740000000002</v>
      </c>
      <c r="F39" s="15">
        <v>0.35415839999999998</v>
      </c>
      <c r="G39" s="22">
        <v>0</v>
      </c>
      <c r="H39" s="15">
        <v>0</v>
      </c>
      <c r="J39" s="15">
        <v>8103.0839999999998</v>
      </c>
      <c r="K39" s="15">
        <v>-1.2384999999999999</v>
      </c>
      <c r="L39" s="15">
        <v>-2.2479800000000001</v>
      </c>
      <c r="M39" s="15">
        <v>-0.22901940000000001</v>
      </c>
      <c r="N39" s="15">
        <f t="shared" si="1"/>
        <v>-0.22901940000000001</v>
      </c>
      <c r="O39" s="15">
        <v>0</v>
      </c>
    </row>
    <row r="40" spans="2:15" x14ac:dyDescent="0.4">
      <c r="B40" s="15">
        <v>8955.2929999999997</v>
      </c>
      <c r="C40" s="20"/>
      <c r="D40" s="15">
        <v>-0.2314368</v>
      </c>
      <c r="E40" s="15">
        <v>-0.8475956</v>
      </c>
      <c r="F40" s="15">
        <v>0.3847218</v>
      </c>
      <c r="G40" s="22">
        <v>0</v>
      </c>
      <c r="H40" s="15">
        <v>0</v>
      </c>
      <c r="J40" s="15">
        <v>8955.2929999999997</v>
      </c>
      <c r="K40" s="15">
        <v>-1.211681</v>
      </c>
      <c r="L40" s="15">
        <v>-2.223303</v>
      </c>
      <c r="M40" s="15">
        <v>-0.2000584</v>
      </c>
      <c r="N40" s="15">
        <f t="shared" si="1"/>
        <v>-0.2000584</v>
      </c>
      <c r="O40" s="15">
        <v>0</v>
      </c>
    </row>
    <row r="41" spans="2:15" x14ac:dyDescent="0.4">
      <c r="B41" s="15">
        <v>9897.1290000000008</v>
      </c>
      <c r="C41" s="20">
        <v>10000</v>
      </c>
      <c r="D41" s="15">
        <v>-0.1675198</v>
      </c>
      <c r="E41" s="15">
        <v>-0.75184770000000001</v>
      </c>
      <c r="F41" s="15">
        <v>0.41680810000000001</v>
      </c>
      <c r="G41" s="22">
        <v>0</v>
      </c>
      <c r="H41" s="15">
        <v>0</v>
      </c>
      <c r="J41" s="15">
        <v>9897.1290000000008</v>
      </c>
      <c r="K41" s="15">
        <v>-1.1848620000000001</v>
      </c>
      <c r="L41" s="15">
        <v>-2.199128</v>
      </c>
      <c r="M41" s="15">
        <v>-0.170595</v>
      </c>
      <c r="N41" s="15">
        <f t="shared" si="1"/>
        <v>-0.170595</v>
      </c>
      <c r="O41" s="15">
        <v>0</v>
      </c>
    </row>
    <row r="42" spans="2:15" x14ac:dyDescent="0.4">
      <c r="B42" s="15">
        <v>10938.02</v>
      </c>
      <c r="C42" s="20"/>
      <c r="D42" s="15">
        <v>-0.10360220000000001</v>
      </c>
      <c r="E42" s="15">
        <v>-0.65788440000000004</v>
      </c>
      <c r="F42" s="15">
        <v>0.45068009999999997</v>
      </c>
      <c r="G42" s="22">
        <v>0</v>
      </c>
      <c r="H42" s="15">
        <v>0</v>
      </c>
      <c r="J42" s="15">
        <v>10938.02</v>
      </c>
      <c r="K42" s="15">
        <v>-1.1580429999999999</v>
      </c>
      <c r="L42" s="15">
        <v>-2.1754519999999999</v>
      </c>
      <c r="M42" s="15">
        <v>-0.1406326</v>
      </c>
      <c r="N42" s="15">
        <f t="shared" si="1"/>
        <v>-0.1406326</v>
      </c>
      <c r="O42" s="15">
        <v>0</v>
      </c>
    </row>
    <row r="43" spans="2:15" x14ac:dyDescent="0.4">
      <c r="B43" s="15">
        <v>12088.38</v>
      </c>
      <c r="C43" s="20"/>
      <c r="D43" s="15">
        <v>-3.9685100000000001E-2</v>
      </c>
      <c r="E43" s="15">
        <v>-0.56601349999999995</v>
      </c>
      <c r="F43" s="15">
        <v>0.4866433</v>
      </c>
      <c r="G43" s="22">
        <v>0</v>
      </c>
      <c r="H43" s="15">
        <v>0</v>
      </c>
      <c r="J43" s="15">
        <v>12088.38</v>
      </c>
      <c r="K43" s="15">
        <v>-1.131224</v>
      </c>
      <c r="L43" s="15">
        <v>-2.1522709999999998</v>
      </c>
      <c r="M43" s="15">
        <v>-0.11017639999999999</v>
      </c>
      <c r="N43" s="15">
        <f t="shared" si="1"/>
        <v>-0.11017639999999999</v>
      </c>
      <c r="O43" s="15">
        <v>0</v>
      </c>
    </row>
    <row r="44" spans="2:15" x14ac:dyDescent="0.4">
      <c r="B44" s="15">
        <v>13359.73</v>
      </c>
      <c r="C44" s="20"/>
      <c r="D44" s="15">
        <v>2.4232500000000001E-2</v>
      </c>
      <c r="E44" s="15">
        <v>-0.47658339999999999</v>
      </c>
      <c r="F44" s="15">
        <v>0.52504850000000003</v>
      </c>
      <c r="G44" s="22">
        <v>0</v>
      </c>
      <c r="H44" s="15">
        <v>0</v>
      </c>
      <c r="J44" s="15">
        <v>13359.73</v>
      </c>
      <c r="K44" s="15">
        <v>-1.1044050000000001</v>
      </c>
      <c r="L44" s="15">
        <v>-2.129578</v>
      </c>
      <c r="M44" s="15">
        <v>-7.9230999999999996E-2</v>
      </c>
      <c r="N44" s="15">
        <f t="shared" si="1"/>
        <v>-7.9230999999999996E-2</v>
      </c>
      <c r="O44" s="15">
        <v>0</v>
      </c>
    </row>
    <row r="45" spans="2:15" x14ac:dyDescent="0.4">
      <c r="B45" s="15">
        <v>14764.78</v>
      </c>
      <c r="C45" s="20"/>
      <c r="D45" s="15">
        <v>8.8150199999999998E-2</v>
      </c>
      <c r="E45" s="15">
        <v>-0.3899861</v>
      </c>
      <c r="F45" s="15">
        <v>0.56628650000000003</v>
      </c>
      <c r="G45" s="22">
        <v>0</v>
      </c>
      <c r="H45" s="15">
        <v>0</v>
      </c>
      <c r="J45" s="15">
        <v>14764.78</v>
      </c>
      <c r="K45" s="15">
        <v>-1.0775859999999999</v>
      </c>
      <c r="L45" s="15">
        <v>-2.1073680000000001</v>
      </c>
      <c r="M45" s="15">
        <v>-4.7802499999999998E-2</v>
      </c>
      <c r="N45" s="15">
        <f t="shared" si="1"/>
        <v>-4.7802499999999998E-2</v>
      </c>
      <c r="O45" s="15">
        <v>0</v>
      </c>
    </row>
    <row r="46" spans="2:15" x14ac:dyDescent="0.4">
      <c r="B46" s="15">
        <v>16317.61</v>
      </c>
      <c r="C46" s="20"/>
      <c r="D46" s="15">
        <v>0.15206720000000001</v>
      </c>
      <c r="E46" s="15">
        <v>-0.30664269999999999</v>
      </c>
      <c r="F46" s="15">
        <v>0.61077729999999997</v>
      </c>
      <c r="G46" s="22">
        <v>0</v>
      </c>
      <c r="H46" s="15">
        <v>0</v>
      </c>
      <c r="J46" s="15">
        <v>16317.61</v>
      </c>
      <c r="K46" s="15">
        <v>-1.050767</v>
      </c>
      <c r="L46" s="15">
        <v>-2.085636</v>
      </c>
      <c r="M46" s="15">
        <v>-1.58978E-2</v>
      </c>
      <c r="N46" s="15">
        <f t="shared" si="1"/>
        <v>-1.58978E-2</v>
      </c>
      <c r="O46" s="15">
        <v>0</v>
      </c>
    </row>
    <row r="47" spans="2:15" x14ac:dyDescent="0.4">
      <c r="B47" s="15">
        <v>18033.740000000002</v>
      </c>
      <c r="C47" s="20"/>
      <c r="D47" s="15">
        <v>0.21598490000000001</v>
      </c>
      <c r="E47" s="15">
        <v>-0.22697990000000001</v>
      </c>
      <c r="F47" s="15">
        <v>0.65894969999999997</v>
      </c>
      <c r="G47" s="22">
        <v>0</v>
      </c>
      <c r="H47" s="15">
        <v>0</v>
      </c>
      <c r="J47" s="15">
        <v>18033.740000000002</v>
      </c>
      <c r="K47" s="15">
        <v>-1.0239480000000001</v>
      </c>
      <c r="L47" s="15">
        <v>-2.0643720000000001</v>
      </c>
      <c r="M47" s="15">
        <v>1.64768E-2</v>
      </c>
      <c r="N47" s="15">
        <v>0</v>
      </c>
      <c r="O47" s="15">
        <v>0</v>
      </c>
    </row>
    <row r="48" spans="2:15" x14ac:dyDescent="0.4">
      <c r="B48" s="15">
        <v>19930.37</v>
      </c>
      <c r="C48" s="20">
        <v>20000</v>
      </c>
      <c r="D48" s="15">
        <v>0.27990199999999998</v>
      </c>
      <c r="E48" s="15">
        <v>-0.1514026</v>
      </c>
      <c r="F48" s="15">
        <v>0.71120649999999996</v>
      </c>
      <c r="G48" s="22">
        <v>0</v>
      </c>
      <c r="H48" s="15">
        <v>0</v>
      </c>
      <c r="J48" s="15">
        <v>19930.37</v>
      </c>
      <c r="K48" s="15">
        <v>-0.99712880000000004</v>
      </c>
      <c r="L48" s="15">
        <v>-2.043571</v>
      </c>
      <c r="M48" s="15">
        <v>4.9313099999999999E-2</v>
      </c>
      <c r="N48" s="15">
        <v>0</v>
      </c>
      <c r="O48" s="15">
        <v>0</v>
      </c>
    </row>
    <row r="49" spans="2:15" x14ac:dyDescent="0.4">
      <c r="B49" s="15">
        <v>22026.46</v>
      </c>
      <c r="C49" s="20"/>
      <c r="D49" s="15">
        <v>0.3438196</v>
      </c>
      <c r="E49" s="15">
        <v>-8.0246300000000007E-2</v>
      </c>
      <c r="F49" s="15">
        <v>0.7678855</v>
      </c>
      <c r="G49" s="22">
        <v>0</v>
      </c>
      <c r="H49" s="15">
        <v>0</v>
      </c>
      <c r="J49" s="15">
        <v>22026.46</v>
      </c>
      <c r="K49" s="15">
        <v>-0.97030970000000005</v>
      </c>
      <c r="L49" s="15">
        <v>-2.0232230000000002</v>
      </c>
      <c r="M49" s="15">
        <v>8.2603999999999997E-2</v>
      </c>
      <c r="N49" s="15">
        <v>0</v>
      </c>
      <c r="O49" s="15">
        <v>0</v>
      </c>
    </row>
    <row r="50" spans="2:15" x14ac:dyDescent="0.4">
      <c r="B50" s="15">
        <v>24343.01</v>
      </c>
      <c r="C50" s="20"/>
      <c r="D50" s="15">
        <v>0.40773730000000002</v>
      </c>
      <c r="E50" s="15">
        <v>-1.3739700000000001E-2</v>
      </c>
      <c r="F50" s="15">
        <v>0.82921420000000001</v>
      </c>
      <c r="G50" s="22">
        <v>0</v>
      </c>
      <c r="H50" s="15">
        <v>0</v>
      </c>
      <c r="J50" s="15">
        <v>24343.01</v>
      </c>
      <c r="K50" s="15">
        <v>-0.94349059999999996</v>
      </c>
      <c r="L50" s="15">
        <v>-2.0033219999999998</v>
      </c>
      <c r="M50" s="15">
        <v>0.11634070000000001</v>
      </c>
      <c r="N50" s="15">
        <v>0</v>
      </c>
      <c r="O50" s="15">
        <v>0</v>
      </c>
    </row>
    <row r="51" spans="2:15" x14ac:dyDescent="0.4">
      <c r="B51" s="15">
        <v>26903.19</v>
      </c>
      <c r="C51" s="20"/>
      <c r="D51" s="15">
        <v>0.47165430000000003</v>
      </c>
      <c r="E51" s="15">
        <v>4.8031400000000002E-2</v>
      </c>
      <c r="F51" s="15">
        <v>0.8952772</v>
      </c>
      <c r="G51" s="22">
        <f>E51</f>
        <v>4.8031400000000002E-2</v>
      </c>
      <c r="H51" s="15">
        <v>0</v>
      </c>
      <c r="J51" s="15">
        <v>26903.19</v>
      </c>
      <c r="K51" s="15">
        <v>-0.91667180000000004</v>
      </c>
      <c r="L51" s="15">
        <v>-1.9838579999999999</v>
      </c>
      <c r="M51" s="15">
        <v>0.15051419999999999</v>
      </c>
      <c r="N51" s="15">
        <v>0</v>
      </c>
      <c r="O51" s="15">
        <v>0</v>
      </c>
    </row>
    <row r="52" spans="2:15" x14ac:dyDescent="0.4">
      <c r="B52" s="15">
        <v>29732.62</v>
      </c>
      <c r="C52" s="20">
        <v>30000</v>
      </c>
      <c r="D52" s="15">
        <v>0.53557200000000005</v>
      </c>
      <c r="E52" s="15">
        <v>0.10513889999999999</v>
      </c>
      <c r="F52" s="15">
        <v>0.966005</v>
      </c>
      <c r="G52" s="22">
        <f t="shared" ref="G52:G62" si="2">E52</f>
        <v>0.10513889999999999</v>
      </c>
      <c r="H52" s="15">
        <v>0</v>
      </c>
      <c r="J52" s="15">
        <v>29732.62</v>
      </c>
      <c r="K52" s="15">
        <v>-0.88985259999999999</v>
      </c>
      <c r="L52" s="15">
        <v>-1.9648220000000001</v>
      </c>
      <c r="M52" s="15">
        <v>0.18511630000000001</v>
      </c>
      <c r="N52" s="15">
        <v>0</v>
      </c>
      <c r="O52" s="15">
        <v>0</v>
      </c>
    </row>
    <row r="53" spans="2:15" x14ac:dyDescent="0.4">
      <c r="B53" s="15">
        <v>32859.629999999997</v>
      </c>
      <c r="C53" s="20"/>
      <c r="D53" s="15">
        <v>0.59948900000000005</v>
      </c>
      <c r="E53" s="15">
        <v>0.15779750000000001</v>
      </c>
      <c r="F53" s="15">
        <v>1.04118</v>
      </c>
      <c r="G53" s="22">
        <f t="shared" si="2"/>
        <v>0.15779750000000001</v>
      </c>
      <c r="H53" s="15">
        <v>0</v>
      </c>
      <c r="J53" s="15">
        <v>32859.629999999997</v>
      </c>
      <c r="K53" s="15">
        <v>-0.86303379999999996</v>
      </c>
      <c r="L53" s="15">
        <v>-1.946205</v>
      </c>
      <c r="M53" s="15">
        <v>0.220137</v>
      </c>
      <c r="N53" s="15">
        <v>0</v>
      </c>
      <c r="O53" s="15">
        <v>0</v>
      </c>
    </row>
    <row r="54" spans="2:15" x14ac:dyDescent="0.4">
      <c r="B54" s="15">
        <v>36315.5</v>
      </c>
      <c r="C54" s="20"/>
      <c r="D54" s="15">
        <v>0.66340670000000002</v>
      </c>
      <c r="E54" s="15">
        <v>0.20633679999999999</v>
      </c>
      <c r="F54" s="15">
        <v>1.120476</v>
      </c>
      <c r="G54" s="22">
        <f t="shared" si="2"/>
        <v>0.20633679999999999</v>
      </c>
      <c r="H54" s="15">
        <v>0</v>
      </c>
      <c r="J54" s="15">
        <v>36315.5</v>
      </c>
      <c r="K54" s="15">
        <v>-0.83621469999999998</v>
      </c>
      <c r="L54" s="15">
        <v>-1.927997</v>
      </c>
      <c r="M54" s="15">
        <v>0.25556760000000001</v>
      </c>
      <c r="N54" s="15">
        <v>0</v>
      </c>
      <c r="O54" s="15">
        <v>0</v>
      </c>
    </row>
    <row r="55" spans="2:15" x14ac:dyDescent="0.4">
      <c r="B55" s="15">
        <v>40134.839999999997</v>
      </c>
      <c r="C55" s="20"/>
      <c r="D55" s="15">
        <v>0.72732430000000003</v>
      </c>
      <c r="E55" s="15">
        <v>0.25115520000000002</v>
      </c>
      <c r="F55" s="15">
        <v>1.2034929999999999</v>
      </c>
      <c r="G55" s="22">
        <f t="shared" si="2"/>
        <v>0.25115520000000002</v>
      </c>
      <c r="H55" s="15">
        <v>0</v>
      </c>
      <c r="J55" s="15">
        <v>40134.839999999997</v>
      </c>
      <c r="K55" s="15">
        <v>-0.80939559999999999</v>
      </c>
      <c r="L55" s="15">
        <v>-1.9101889999999999</v>
      </c>
      <c r="M55" s="15">
        <v>0.29139799999999999</v>
      </c>
      <c r="N55" s="15">
        <v>0</v>
      </c>
      <c r="O55" s="15">
        <v>0</v>
      </c>
    </row>
    <row r="56" spans="2:15" x14ac:dyDescent="0.4">
      <c r="B56" s="15">
        <v>44355.86</v>
      </c>
      <c r="C56" s="20"/>
      <c r="D56" s="15">
        <v>0.79124130000000004</v>
      </c>
      <c r="E56" s="15">
        <v>0.29267979999999999</v>
      </c>
      <c r="F56" s="15">
        <v>1.289803</v>
      </c>
      <c r="G56" s="22">
        <f t="shared" si="2"/>
        <v>0.29267979999999999</v>
      </c>
      <c r="H56" s="15">
        <v>0</v>
      </c>
      <c r="J56" s="15">
        <v>44355.86</v>
      </c>
      <c r="K56" s="15">
        <v>-0.78257679999999996</v>
      </c>
      <c r="L56" s="15">
        <v>-1.8927719999999999</v>
      </c>
      <c r="M56" s="15">
        <v>0.32761839999999998</v>
      </c>
      <c r="N56" s="15">
        <v>0</v>
      </c>
      <c r="O56" s="15">
        <v>0</v>
      </c>
    </row>
    <row r="57" spans="2:15" x14ac:dyDescent="0.4">
      <c r="B57" s="15">
        <v>49020.800000000003</v>
      </c>
      <c r="C57" s="20">
        <v>50000</v>
      </c>
      <c r="D57" s="15">
        <v>0.855159</v>
      </c>
      <c r="E57" s="15">
        <v>0.33133360000000001</v>
      </c>
      <c r="F57" s="15">
        <v>1.378984</v>
      </c>
      <c r="G57" s="22">
        <f t="shared" si="2"/>
        <v>0.33133360000000001</v>
      </c>
      <c r="H57" s="15">
        <v>0</v>
      </c>
      <c r="J57" s="15">
        <v>49020.800000000003</v>
      </c>
      <c r="K57" s="15">
        <v>-0.75575769999999998</v>
      </c>
      <c r="L57" s="15">
        <v>-1.8757349999999999</v>
      </c>
      <c r="M57" s="15">
        <v>0.36421940000000003</v>
      </c>
      <c r="N57" s="15">
        <v>0</v>
      </c>
      <c r="O57" s="15">
        <v>0</v>
      </c>
    </row>
    <row r="58" spans="2:15" x14ac:dyDescent="0.4">
      <c r="B58" s="15">
        <v>54176.36</v>
      </c>
      <c r="C58" s="20"/>
      <c r="D58" s="15">
        <v>0.91907609999999995</v>
      </c>
      <c r="E58" s="15">
        <v>0.36751030000000001</v>
      </c>
      <c r="F58" s="15">
        <v>1.470642</v>
      </c>
      <c r="G58" s="22">
        <f t="shared" si="2"/>
        <v>0.36751030000000001</v>
      </c>
      <c r="H58" s="15">
        <v>0</v>
      </c>
      <c r="J58" s="15">
        <v>54176.36</v>
      </c>
      <c r="K58" s="15">
        <v>-0.72893889999999995</v>
      </c>
      <c r="L58" s="15">
        <v>-1.8590679999999999</v>
      </c>
      <c r="M58" s="15">
        <v>0.40119060000000001</v>
      </c>
      <c r="N58" s="15">
        <v>0</v>
      </c>
      <c r="O58" s="15">
        <v>0</v>
      </c>
    </row>
    <row r="59" spans="2:15" x14ac:dyDescent="0.4">
      <c r="B59" s="15">
        <v>59874.14</v>
      </c>
      <c r="C59" s="20"/>
      <c r="D59" s="15">
        <v>0.98299369999999997</v>
      </c>
      <c r="E59" s="15">
        <v>0.4015648</v>
      </c>
      <c r="F59" s="15">
        <v>1.5644229999999999</v>
      </c>
      <c r="G59" s="22">
        <f t="shared" si="2"/>
        <v>0.4015648</v>
      </c>
      <c r="H59" s="15">
        <v>0</v>
      </c>
      <c r="J59" s="15">
        <v>59874.14</v>
      </c>
      <c r="K59" s="15">
        <v>-0.70211979999999996</v>
      </c>
      <c r="L59" s="15">
        <v>-1.842762</v>
      </c>
      <c r="M59" s="15">
        <v>0.43852269999999999</v>
      </c>
      <c r="N59" s="15">
        <v>0</v>
      </c>
      <c r="O59" s="15">
        <v>0</v>
      </c>
    </row>
    <row r="60" spans="2:15" x14ac:dyDescent="0.4">
      <c r="B60" s="15">
        <v>66171.16</v>
      </c>
      <c r="C60" s="20"/>
      <c r="D60" s="15">
        <v>1.0469109999999999</v>
      </c>
      <c r="E60" s="15">
        <v>0.433807</v>
      </c>
      <c r="F60" s="15">
        <v>1.6600159999999999</v>
      </c>
      <c r="G60" s="22">
        <f t="shared" si="2"/>
        <v>0.433807</v>
      </c>
      <c r="H60" s="15">
        <v>0</v>
      </c>
      <c r="J60" s="15">
        <v>66171.16</v>
      </c>
      <c r="K60" s="15">
        <v>-0.67530069999999998</v>
      </c>
      <c r="L60" s="15">
        <v>-1.8268070000000001</v>
      </c>
      <c r="M60" s="15">
        <v>0.4762055</v>
      </c>
      <c r="N60" s="15">
        <v>0</v>
      </c>
      <c r="O60" s="15">
        <v>0</v>
      </c>
    </row>
    <row r="61" spans="2:15" x14ac:dyDescent="0.4">
      <c r="B61" s="15">
        <v>73130.45</v>
      </c>
      <c r="C61" s="20"/>
      <c r="D61" s="15">
        <v>1.1108279999999999</v>
      </c>
      <c r="E61" s="15">
        <v>0.464503</v>
      </c>
      <c r="F61" s="15">
        <v>1.7571540000000001</v>
      </c>
      <c r="G61" s="22">
        <f t="shared" si="2"/>
        <v>0.464503</v>
      </c>
      <c r="H61" s="15">
        <v>0</v>
      </c>
      <c r="J61" s="15">
        <v>73130.45</v>
      </c>
      <c r="K61" s="15">
        <v>-0.6484818</v>
      </c>
      <c r="L61" s="15">
        <v>-1.8111930000000001</v>
      </c>
      <c r="M61" s="15">
        <v>0.51422889999999999</v>
      </c>
      <c r="N61" s="15">
        <v>0</v>
      </c>
      <c r="O61" s="15">
        <v>0</v>
      </c>
    </row>
    <row r="62" spans="2:15" x14ac:dyDescent="0.4">
      <c r="B62" s="16">
        <v>80821.64</v>
      </c>
      <c r="C62" s="20">
        <v>80000</v>
      </c>
      <c r="D62" s="16">
        <v>1.1747460000000001</v>
      </c>
      <c r="E62" s="16">
        <v>0.49387959999999997</v>
      </c>
      <c r="F62" s="16">
        <v>1.855613</v>
      </c>
      <c r="G62" s="23">
        <f t="shared" si="2"/>
        <v>0.49387959999999997</v>
      </c>
      <c r="H62" s="16">
        <v>0</v>
      </c>
      <c r="J62" s="16">
        <v>80821.64</v>
      </c>
      <c r="K62" s="16">
        <v>-0.62166270000000001</v>
      </c>
      <c r="L62" s="16">
        <v>-1.795909</v>
      </c>
      <c r="M62" s="16">
        <v>0.55258370000000001</v>
      </c>
      <c r="N62" s="16">
        <v>0</v>
      </c>
      <c r="O62" s="16">
        <v>0</v>
      </c>
    </row>
  </sheetData>
  <mergeCells count="6">
    <mergeCell ref="B1:J1"/>
    <mergeCell ref="B2:J2"/>
    <mergeCell ref="B3:J3"/>
    <mergeCell ref="B4:J4"/>
    <mergeCell ref="B7:H7"/>
    <mergeCell ref="J7:O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6" zoomScale="60" zoomScaleNormal="60" workbookViewId="0">
      <selection activeCell="G65" sqref="G65"/>
    </sheetView>
  </sheetViews>
  <sheetFormatPr baseColWidth="10" defaultColWidth="11.1875" defaultRowHeight="15" x14ac:dyDescent="0.4"/>
  <cols>
    <col min="1" max="1" width="13.1875" style="1" customWidth="1"/>
    <col min="2" max="2" width="11.1875" style="31"/>
    <col min="3" max="3" width="18.875" style="1" customWidth="1"/>
    <col min="4" max="4" width="16.6875" style="1" customWidth="1"/>
    <col min="5" max="16384" width="11.1875" style="1"/>
  </cols>
  <sheetData>
    <row r="1" spans="1:9" x14ac:dyDescent="0.4">
      <c r="A1" s="7" t="s">
        <v>68</v>
      </c>
      <c r="B1" s="48" t="s">
        <v>39</v>
      </c>
      <c r="C1" s="48"/>
      <c r="D1" s="48"/>
      <c r="E1" s="48"/>
      <c r="F1" s="48"/>
      <c r="G1" s="48"/>
      <c r="H1" s="48"/>
      <c r="I1" s="48"/>
    </row>
    <row r="2" spans="1:9" x14ac:dyDescent="0.4">
      <c r="A2" s="7" t="s">
        <v>69</v>
      </c>
      <c r="B2" s="48" t="s">
        <v>40</v>
      </c>
      <c r="C2" s="48"/>
      <c r="D2" s="48"/>
      <c r="E2" s="48"/>
      <c r="F2" s="48"/>
      <c r="G2" s="48"/>
      <c r="H2" s="48"/>
      <c r="I2" s="48"/>
    </row>
    <row r="3" spans="1:9" ht="54.6" customHeight="1" x14ac:dyDescent="0.4">
      <c r="A3" s="7" t="s">
        <v>74</v>
      </c>
      <c r="B3" s="50" t="s">
        <v>26</v>
      </c>
      <c r="C3" s="50"/>
      <c r="D3" s="50"/>
      <c r="E3" s="50"/>
      <c r="F3" s="50"/>
      <c r="G3" s="50"/>
      <c r="H3" s="50"/>
      <c r="I3" s="50"/>
    </row>
    <row r="4" spans="1:9" x14ac:dyDescent="0.4">
      <c r="A4" s="7" t="s">
        <v>71</v>
      </c>
      <c r="B4" s="48" t="s">
        <v>75</v>
      </c>
      <c r="C4" s="48"/>
      <c r="D4" s="48"/>
      <c r="E4" s="48"/>
      <c r="F4" s="48"/>
      <c r="G4" s="48"/>
      <c r="H4" s="48"/>
      <c r="I4" s="48"/>
    </row>
    <row r="5" spans="1:9" x14ac:dyDescent="0.4">
      <c r="B5" s="17"/>
    </row>
    <row r="7" spans="1:9" ht="68.45" customHeight="1" x14ac:dyDescent="0.4">
      <c r="B7" s="28"/>
      <c r="C7" s="18" t="s">
        <v>23</v>
      </c>
      <c r="D7" s="18" t="s">
        <v>23</v>
      </c>
      <c r="E7" s="18" t="s">
        <v>24</v>
      </c>
      <c r="F7" s="18" t="s">
        <v>25</v>
      </c>
      <c r="G7" s="18"/>
    </row>
    <row r="8" spans="1:9" x14ac:dyDescent="0.4">
      <c r="B8" s="57">
        <v>1</v>
      </c>
      <c r="C8" s="29"/>
      <c r="D8" s="29">
        <v>403.42879349273511</v>
      </c>
      <c r="E8" s="14">
        <v>9.8113810000000008</v>
      </c>
      <c r="F8" s="14">
        <v>7.538602</v>
      </c>
      <c r="G8" s="14">
        <f>E8-F8</f>
        <v>2.2727790000000008</v>
      </c>
    </row>
    <row r="9" spans="1:9" x14ac:dyDescent="0.4">
      <c r="B9" s="58">
        <v>2</v>
      </c>
      <c r="C9" s="30"/>
      <c r="D9" s="30">
        <v>445.85777008251677</v>
      </c>
      <c r="E9" s="15">
        <v>10.18878</v>
      </c>
      <c r="F9" s="15">
        <v>7.9915529999999997</v>
      </c>
      <c r="G9" s="15">
        <f t="shared" ref="G9:G61" si="0">E9-F9</f>
        <v>2.1972269999999998</v>
      </c>
    </row>
    <row r="10" spans="1:9" x14ac:dyDescent="0.4">
      <c r="B10" s="58">
        <v>3</v>
      </c>
      <c r="C10" s="30"/>
      <c r="D10" s="30">
        <v>492.74904109325632</v>
      </c>
      <c r="E10" s="15">
        <v>10.555540000000001</v>
      </c>
      <c r="F10" s="15">
        <v>8.4338680000000004</v>
      </c>
      <c r="G10" s="15">
        <f t="shared" si="0"/>
        <v>2.1216720000000002</v>
      </c>
    </row>
    <row r="11" spans="1:9" x14ac:dyDescent="0.4">
      <c r="B11" s="58">
        <v>4</v>
      </c>
      <c r="C11" s="30"/>
      <c r="D11" s="30">
        <v>544.57191012592898</v>
      </c>
      <c r="E11" s="15">
        <v>10.911659999999999</v>
      </c>
      <c r="F11" s="15">
        <v>8.8655500000000007</v>
      </c>
      <c r="G11" s="15">
        <f t="shared" si="0"/>
        <v>2.0461099999999988</v>
      </c>
    </row>
    <row r="12" spans="1:9" x14ac:dyDescent="0.4">
      <c r="B12" s="58">
        <v>5</v>
      </c>
      <c r="C12" s="30"/>
      <c r="D12" s="30">
        <v>601.84503787208223</v>
      </c>
      <c r="E12" s="15">
        <v>11.257149999999999</v>
      </c>
      <c r="F12" s="15">
        <v>9.2865939999999991</v>
      </c>
      <c r="G12" s="15">
        <f t="shared" si="0"/>
        <v>1.9705560000000002</v>
      </c>
    </row>
    <row r="13" spans="1:9" x14ac:dyDescent="0.4">
      <c r="B13" s="58">
        <v>6</v>
      </c>
      <c r="C13" s="30"/>
      <c r="D13" s="30">
        <v>665.14163304436181</v>
      </c>
      <c r="E13" s="15">
        <v>11.592000000000001</v>
      </c>
      <c r="F13" s="15">
        <v>9.6970019999999995</v>
      </c>
      <c r="G13" s="15">
        <f t="shared" si="0"/>
        <v>1.8949980000000011</v>
      </c>
    </row>
    <row r="14" spans="1:9" x14ac:dyDescent="0.4">
      <c r="B14" s="58">
        <v>7</v>
      </c>
      <c r="C14" s="30"/>
      <c r="D14" s="30">
        <v>735.09518924197266</v>
      </c>
      <c r="E14" s="15">
        <v>11.916219999999999</v>
      </c>
      <c r="F14" s="15">
        <v>10.096769999999999</v>
      </c>
      <c r="G14" s="15">
        <f t="shared" si="0"/>
        <v>1.8194499999999998</v>
      </c>
    </row>
    <row r="15" spans="1:9" x14ac:dyDescent="0.4">
      <c r="B15" s="58">
        <v>8</v>
      </c>
      <c r="C15" s="30"/>
      <c r="D15" s="30">
        <v>812.4058251675433</v>
      </c>
      <c r="E15" s="15">
        <v>12.229799999999999</v>
      </c>
      <c r="F15" s="15">
        <v>10.485910000000001</v>
      </c>
      <c r="G15" s="15">
        <f t="shared" si="0"/>
        <v>1.7438899999999986</v>
      </c>
    </row>
    <row r="16" spans="1:9" x14ac:dyDescent="0.4">
      <c r="B16" s="58">
        <v>9</v>
      </c>
      <c r="C16" s="30"/>
      <c r="D16" s="30">
        <v>897.84729165041756</v>
      </c>
      <c r="E16" s="15">
        <v>12.53275</v>
      </c>
      <c r="F16" s="15">
        <v>10.864409999999999</v>
      </c>
      <c r="G16" s="15">
        <f t="shared" si="0"/>
        <v>1.6683400000000006</v>
      </c>
    </row>
    <row r="17" spans="2:7" x14ac:dyDescent="0.4">
      <c r="B17" s="58">
        <v>10</v>
      </c>
      <c r="C17" s="30" t="s">
        <v>30</v>
      </c>
      <c r="D17" s="30">
        <v>992.27471560502624</v>
      </c>
      <c r="E17" s="15">
        <v>12.825060000000001</v>
      </c>
      <c r="F17" s="15">
        <v>11.232279999999999</v>
      </c>
      <c r="G17" s="15">
        <f t="shared" si="0"/>
        <v>1.5927800000000012</v>
      </c>
    </row>
    <row r="18" spans="2:7" x14ac:dyDescent="0.4">
      <c r="B18" s="58">
        <v>11</v>
      </c>
      <c r="C18" s="30"/>
      <c r="D18" s="30">
        <v>1096.6331584284585</v>
      </c>
      <c r="E18" s="15">
        <v>13.106730000000001</v>
      </c>
      <c r="F18" s="15">
        <v>11.589510000000001</v>
      </c>
      <c r="G18" s="15">
        <f t="shared" si="0"/>
        <v>1.51722</v>
      </c>
    </row>
    <row r="19" spans="2:7" x14ac:dyDescent="0.4">
      <c r="B19" s="58">
        <v>12</v>
      </c>
      <c r="C19" s="30"/>
      <c r="D19" s="30">
        <v>1211.9670744925763</v>
      </c>
      <c r="E19" s="15">
        <v>13.37777</v>
      </c>
      <c r="F19" s="15">
        <v>11.9361</v>
      </c>
      <c r="G19" s="15">
        <f t="shared" si="0"/>
        <v>1.4416700000000002</v>
      </c>
    </row>
    <row r="20" spans="2:7" x14ac:dyDescent="0.4">
      <c r="B20" s="58">
        <v>13</v>
      </c>
      <c r="C20" s="30"/>
      <c r="D20" s="30">
        <v>1339.430764394418</v>
      </c>
      <c r="E20" s="15">
        <v>13.63818</v>
      </c>
      <c r="F20" s="15">
        <v>12.27206</v>
      </c>
      <c r="G20" s="15">
        <f t="shared" si="0"/>
        <v>1.3661200000000004</v>
      </c>
    </row>
    <row r="21" spans="2:7" x14ac:dyDescent="0.4">
      <c r="B21" s="58">
        <v>14</v>
      </c>
      <c r="C21" s="30"/>
      <c r="D21" s="30">
        <v>1480.299927584545</v>
      </c>
      <c r="E21" s="15">
        <v>13.88794</v>
      </c>
      <c r="F21" s="15">
        <v>12.597390000000001</v>
      </c>
      <c r="G21" s="15">
        <f t="shared" si="0"/>
        <v>1.2905499999999996</v>
      </c>
    </row>
    <row r="22" spans="2:7" x14ac:dyDescent="0.4">
      <c r="B22" s="58">
        <v>15</v>
      </c>
      <c r="C22" s="30"/>
      <c r="D22" s="30">
        <v>1635.984429995927</v>
      </c>
      <c r="E22" s="15">
        <v>14.127079999999999</v>
      </c>
      <c r="F22" s="15">
        <v>12.91207</v>
      </c>
      <c r="G22" s="15">
        <f t="shared" si="0"/>
        <v>1.2150099999999995</v>
      </c>
    </row>
    <row r="23" spans="2:7" x14ac:dyDescent="0.4">
      <c r="B23" s="58">
        <v>16</v>
      </c>
      <c r="C23" s="30"/>
      <c r="D23" s="30">
        <v>1808.0424144560454</v>
      </c>
      <c r="E23" s="15">
        <v>14.35557</v>
      </c>
      <c r="F23" s="15">
        <v>13.21613</v>
      </c>
      <c r="G23" s="15">
        <f t="shared" si="0"/>
        <v>1.1394400000000005</v>
      </c>
    </row>
    <row r="24" spans="2:7" x14ac:dyDescent="0.4">
      <c r="B24" s="58">
        <v>17</v>
      </c>
      <c r="C24" s="30" t="s">
        <v>29</v>
      </c>
      <c r="D24" s="30">
        <v>1998.1958951040976</v>
      </c>
      <c r="E24" s="15">
        <v>14.57343</v>
      </c>
      <c r="F24" s="15">
        <v>13.509539999999999</v>
      </c>
      <c r="G24" s="15">
        <f t="shared" si="0"/>
        <v>1.0638900000000007</v>
      </c>
    </row>
    <row r="25" spans="2:7" x14ac:dyDescent="0.4">
      <c r="B25" s="58">
        <v>18</v>
      </c>
      <c r="C25" s="30"/>
      <c r="D25" s="30">
        <v>2208.3479918871872</v>
      </c>
      <c r="E25" s="15">
        <v>14.780659999999999</v>
      </c>
      <c r="F25" s="15">
        <v>13.79232</v>
      </c>
      <c r="G25" s="15">
        <f t="shared" si="0"/>
        <v>0.98833999999999911</v>
      </c>
    </row>
    <row r="26" spans="2:7" x14ac:dyDescent="0.4">
      <c r="B26" s="58">
        <v>19</v>
      </c>
      <c r="C26" s="30"/>
      <c r="D26" s="30">
        <v>2440.6019776244748</v>
      </c>
      <c r="E26" s="15">
        <v>14.97725</v>
      </c>
      <c r="F26" s="15">
        <v>14.06447</v>
      </c>
      <c r="G26" s="15">
        <f t="shared" si="0"/>
        <v>0.9127799999999997</v>
      </c>
    </row>
    <row r="27" spans="2:7" x14ac:dyDescent="0.4">
      <c r="B27" s="58">
        <v>20</v>
      </c>
      <c r="C27" s="30"/>
      <c r="D27" s="30">
        <v>2697.2823282684813</v>
      </c>
      <c r="E27" s="15">
        <v>15.1632</v>
      </c>
      <c r="F27" s="15">
        <v>14.32597</v>
      </c>
      <c r="G27" s="15">
        <f t="shared" si="0"/>
        <v>0.83722999999999992</v>
      </c>
    </row>
    <row r="28" spans="2:7" x14ac:dyDescent="0.4">
      <c r="B28" s="58">
        <v>21</v>
      </c>
      <c r="C28" s="30"/>
      <c r="D28" s="30">
        <v>2980.9579870416992</v>
      </c>
      <c r="E28" s="15">
        <v>15.338520000000001</v>
      </c>
      <c r="F28" s="15">
        <v>14.57685</v>
      </c>
      <c r="G28" s="15">
        <f t="shared" si="0"/>
        <v>0.76167000000000051</v>
      </c>
    </row>
    <row r="29" spans="2:7" x14ac:dyDescent="0.4">
      <c r="B29" s="58">
        <v>22</v>
      </c>
      <c r="C29" s="30"/>
      <c r="D29" s="30">
        <v>3294.4680752838108</v>
      </c>
      <c r="E29" s="15">
        <v>15.5032</v>
      </c>
      <c r="F29" s="15">
        <v>14.81709</v>
      </c>
      <c r="G29" s="15">
        <f t="shared" si="0"/>
        <v>0.68610999999999933</v>
      </c>
    </row>
    <row r="30" spans="2:7" x14ac:dyDescent="0.4">
      <c r="B30" s="58">
        <v>23</v>
      </c>
      <c r="C30" s="30"/>
      <c r="D30" s="30">
        <v>3640.9503073323199</v>
      </c>
      <c r="E30" s="15">
        <v>15.65724</v>
      </c>
      <c r="F30" s="15">
        <v>15.04669</v>
      </c>
      <c r="G30" s="15">
        <f t="shared" si="0"/>
        <v>0.61054999999999993</v>
      </c>
    </row>
    <row r="31" spans="2:7" x14ac:dyDescent="0.4">
      <c r="B31" s="58">
        <v>24</v>
      </c>
      <c r="C31" s="30"/>
      <c r="D31" s="30">
        <v>4023.8723938222697</v>
      </c>
      <c r="E31" s="15">
        <v>15.800660000000001</v>
      </c>
      <c r="F31" s="15">
        <v>15.265650000000001</v>
      </c>
      <c r="G31" s="15">
        <f t="shared" si="0"/>
        <v>0.53500999999999976</v>
      </c>
    </row>
    <row r="32" spans="2:7" x14ac:dyDescent="0.4">
      <c r="B32" s="58">
        <v>25</v>
      </c>
      <c r="C32" s="30"/>
      <c r="D32" s="30">
        <v>4447.0667476998105</v>
      </c>
      <c r="E32" s="15">
        <v>15.93343</v>
      </c>
      <c r="F32" s="15">
        <v>15.473979999999999</v>
      </c>
      <c r="G32" s="15">
        <f t="shared" si="0"/>
        <v>0.45945000000000036</v>
      </c>
    </row>
    <row r="33" spans="2:7" x14ac:dyDescent="0.4">
      <c r="B33" s="58">
        <v>26</v>
      </c>
      <c r="C33" s="30" t="s">
        <v>28</v>
      </c>
      <c r="D33" s="30">
        <v>4914.7688402990816</v>
      </c>
      <c r="E33" s="15">
        <v>16.055569999999999</v>
      </c>
      <c r="F33" s="15">
        <v>15.67168</v>
      </c>
      <c r="G33" s="15">
        <f t="shared" si="0"/>
        <v>0.38388999999999918</v>
      </c>
    </row>
    <row r="34" spans="2:7" x14ac:dyDescent="0.4">
      <c r="B34" s="58">
        <v>27</v>
      </c>
      <c r="C34" s="30"/>
      <c r="D34" s="30">
        <v>5431.6595913629299</v>
      </c>
      <c r="E34" s="15">
        <v>16.167069999999999</v>
      </c>
      <c r="F34" s="15">
        <v>15.858739999999999</v>
      </c>
      <c r="G34" s="15">
        <f t="shared" si="0"/>
        <v>0.30832999999999977</v>
      </c>
    </row>
    <row r="35" spans="2:7" x14ac:dyDescent="0.4">
      <c r="B35" s="58">
        <v>28</v>
      </c>
      <c r="C35" s="30"/>
      <c r="D35" s="30">
        <v>6002.9122172609641</v>
      </c>
      <c r="E35" s="15">
        <v>16.267939999999999</v>
      </c>
      <c r="F35" s="15">
        <v>16.035160000000001</v>
      </c>
      <c r="G35" s="15">
        <f t="shared" si="0"/>
        <v>0.23277999999999821</v>
      </c>
    </row>
    <row r="36" spans="2:7" x14ac:dyDescent="0.4">
      <c r="B36" s="58">
        <v>29</v>
      </c>
      <c r="C36" s="30"/>
      <c r="D36" s="30">
        <v>6634.2440062778196</v>
      </c>
      <c r="E36" s="15">
        <v>16.358170000000001</v>
      </c>
      <c r="F36" s="15">
        <v>16.200949999999999</v>
      </c>
      <c r="G36" s="15">
        <f t="shared" si="0"/>
        <v>0.15722000000000236</v>
      </c>
    </row>
    <row r="37" spans="2:7" x14ac:dyDescent="0.4">
      <c r="B37" s="58">
        <v>30</v>
      </c>
      <c r="C37" s="30"/>
      <c r="D37" s="30">
        <v>7331.973539155917</v>
      </c>
      <c r="E37" s="15">
        <v>16.43777</v>
      </c>
      <c r="F37" s="15">
        <v>16.356100000000001</v>
      </c>
      <c r="G37" s="15">
        <f t="shared" si="0"/>
        <v>8.1669999999999021E-2</v>
      </c>
    </row>
    <row r="38" spans="2:7" x14ac:dyDescent="0.4">
      <c r="B38" s="58">
        <v>31</v>
      </c>
      <c r="C38" s="30"/>
      <c r="D38" s="30">
        <v>8103.0839275752978</v>
      </c>
      <c r="E38" s="15">
        <v>16.506730000000001</v>
      </c>
      <c r="F38" s="15">
        <v>16.500610000000002</v>
      </c>
      <c r="G38" s="15">
        <f t="shared" si="0"/>
        <v>6.1199999999992372E-3</v>
      </c>
    </row>
    <row r="39" spans="2:7" x14ac:dyDescent="0.4">
      <c r="B39" s="58">
        <v>32</v>
      </c>
      <c r="C39" s="30"/>
      <c r="D39" s="30">
        <v>8955.2927034824297</v>
      </c>
      <c r="E39" s="15">
        <v>16.565049999999999</v>
      </c>
      <c r="F39" s="15">
        <v>16.634499999999999</v>
      </c>
      <c r="G39" s="15">
        <f t="shared" si="0"/>
        <v>-6.944999999999979E-2</v>
      </c>
    </row>
    <row r="40" spans="2:7" x14ac:dyDescent="0.4">
      <c r="B40" s="58">
        <v>33</v>
      </c>
      <c r="C40" s="30" t="s">
        <v>27</v>
      </c>
      <c r="D40" s="30">
        <v>9897.1290587438216</v>
      </c>
      <c r="E40" s="15">
        <v>16.612739999999999</v>
      </c>
      <c r="F40" s="15">
        <v>16.757739999999998</v>
      </c>
      <c r="G40" s="15">
        <f t="shared" si="0"/>
        <v>-0.14499999999999957</v>
      </c>
    </row>
    <row r="41" spans="2:7" x14ac:dyDescent="0.4">
      <c r="B41" s="58">
        <v>34</v>
      </c>
      <c r="C41" s="30"/>
      <c r="D41" s="30">
        <v>10938.019208165075</v>
      </c>
      <c r="E41" s="15">
        <v>16.649799999999999</v>
      </c>
      <c r="F41" s="15">
        <v>16.870349999999998</v>
      </c>
      <c r="G41" s="15">
        <f t="shared" si="0"/>
        <v>-0.22054999999999936</v>
      </c>
    </row>
    <row r="42" spans="2:7" x14ac:dyDescent="0.4">
      <c r="B42" s="58">
        <v>35</v>
      </c>
      <c r="C42" s="30"/>
      <c r="D42" s="30">
        <v>12088.380730216861</v>
      </c>
      <c r="E42" s="15">
        <v>16.676210000000001</v>
      </c>
      <c r="F42" s="15">
        <v>16.97232</v>
      </c>
      <c r="G42" s="15">
        <f t="shared" si="0"/>
        <v>-0.29610999999999876</v>
      </c>
    </row>
    <row r="43" spans="2:7" x14ac:dyDescent="0.4">
      <c r="B43" s="58">
        <v>36</v>
      </c>
      <c r="C43" s="30"/>
      <c r="D43" s="30">
        <v>13359.726829661729</v>
      </c>
      <c r="E43" s="15">
        <v>16.692</v>
      </c>
      <c r="F43" s="15">
        <v>17.063659999999999</v>
      </c>
      <c r="G43" s="15">
        <f t="shared" si="0"/>
        <v>-0.37165999999999855</v>
      </c>
    </row>
    <row r="44" spans="2:7" x14ac:dyDescent="0.4">
      <c r="B44" s="58">
        <v>37</v>
      </c>
      <c r="C44" s="30"/>
      <c r="D44" s="30">
        <v>14764.781565577136</v>
      </c>
      <c r="E44" s="15">
        <v>16.697140000000001</v>
      </c>
      <c r="F44" s="15">
        <v>17.144359999999999</v>
      </c>
      <c r="G44" s="15">
        <f t="shared" si="0"/>
        <v>-0.44721999999999795</v>
      </c>
    </row>
    <row r="45" spans="2:7" x14ac:dyDescent="0.4">
      <c r="B45" s="58">
        <v>38</v>
      </c>
      <c r="C45" s="30"/>
      <c r="D45" s="30">
        <v>16317.607198015276</v>
      </c>
      <c r="E45" s="15">
        <v>16.691649999999999</v>
      </c>
      <c r="F45" s="15">
        <v>17.21443</v>
      </c>
      <c r="G45" s="15">
        <f t="shared" si="0"/>
        <v>-0.52278000000000091</v>
      </c>
    </row>
    <row r="46" spans="2:7" x14ac:dyDescent="0.4">
      <c r="B46" s="58">
        <v>39</v>
      </c>
      <c r="C46" s="30"/>
      <c r="D46" s="30">
        <v>18033.744927828331</v>
      </c>
      <c r="E46" s="15">
        <v>16.675529999999998</v>
      </c>
      <c r="F46" s="15">
        <v>17.273859999999999</v>
      </c>
      <c r="G46" s="15">
        <f t="shared" si="0"/>
        <v>-0.59833000000000069</v>
      </c>
    </row>
    <row r="47" spans="2:7" x14ac:dyDescent="0.4">
      <c r="B47" s="58">
        <v>40</v>
      </c>
      <c r="C47" s="30" t="s">
        <v>31</v>
      </c>
      <c r="D47" s="30">
        <v>19930.370438230086</v>
      </c>
      <c r="E47" s="15">
        <v>16.648769999999999</v>
      </c>
      <c r="F47" s="15">
        <v>17.322649999999999</v>
      </c>
      <c r="G47" s="15">
        <f t="shared" si="0"/>
        <v>-0.67388000000000048</v>
      </c>
    </row>
    <row r="48" spans="2:7" x14ac:dyDescent="0.4">
      <c r="B48" s="58">
        <v>41</v>
      </c>
      <c r="C48" s="30"/>
      <c r="D48" s="30">
        <v>22026.465794806481</v>
      </c>
      <c r="E48" s="15">
        <v>16.611370000000001</v>
      </c>
      <c r="F48" s="15">
        <v>17.360810000000001</v>
      </c>
      <c r="G48" s="15">
        <f t="shared" si="0"/>
        <v>-0.74943999999999988</v>
      </c>
    </row>
    <row r="49" spans="2:10" x14ac:dyDescent="0.4">
      <c r="B49" s="58">
        <v>42</v>
      </c>
      <c r="C49" s="30"/>
      <c r="D49" s="30">
        <v>24343.009424408381</v>
      </c>
      <c r="E49" s="15">
        <v>16.56334</v>
      </c>
      <c r="F49" s="15">
        <v>17.38833</v>
      </c>
      <c r="G49" s="15">
        <f t="shared" si="0"/>
        <v>-0.82498999999999967</v>
      </c>
    </row>
    <row r="50" spans="2:10" x14ac:dyDescent="0.4">
      <c r="B50" s="58">
        <v>43</v>
      </c>
      <c r="C50" s="30"/>
      <c r="D50" s="30">
        <v>26903.18607429754</v>
      </c>
      <c r="E50" s="15">
        <v>16.504670000000001</v>
      </c>
      <c r="F50" s="15">
        <v>17.40522</v>
      </c>
      <c r="G50" s="15">
        <f t="shared" si="0"/>
        <v>-0.90054999999999907</v>
      </c>
    </row>
    <row r="51" spans="2:10" x14ac:dyDescent="0.4">
      <c r="B51" s="58">
        <v>44</v>
      </c>
      <c r="C51" s="30" t="s">
        <v>32</v>
      </c>
      <c r="D51" s="30">
        <v>29732.618852891435</v>
      </c>
      <c r="E51" s="15">
        <v>16.435369999999999</v>
      </c>
      <c r="F51" s="15">
        <v>17.411470000000001</v>
      </c>
      <c r="G51" s="15">
        <f t="shared" si="0"/>
        <v>-0.97610000000000241</v>
      </c>
    </row>
    <row r="52" spans="2:10" x14ac:dyDescent="0.4">
      <c r="B52" s="58">
        <v>45</v>
      </c>
      <c r="C52" s="30"/>
      <c r="D52" s="30">
        <v>32859.625674443327</v>
      </c>
      <c r="E52" s="15">
        <v>16.355429999999998</v>
      </c>
      <c r="F52" s="15">
        <v>17.40709</v>
      </c>
      <c r="G52" s="15">
        <f t="shared" si="0"/>
        <v>-1.0516600000000018</v>
      </c>
    </row>
    <row r="53" spans="2:10" x14ac:dyDescent="0.4">
      <c r="B53" s="58">
        <v>46</v>
      </c>
      <c r="C53" s="30"/>
      <c r="D53" s="30">
        <v>36315.502674246636</v>
      </c>
      <c r="E53" s="15">
        <v>16.264849999999999</v>
      </c>
      <c r="F53" s="15">
        <v>17.39207</v>
      </c>
      <c r="G53" s="15">
        <f t="shared" si="0"/>
        <v>-1.1272200000000012</v>
      </c>
    </row>
    <row r="54" spans="2:10" x14ac:dyDescent="0.4">
      <c r="B54" s="58">
        <v>47</v>
      </c>
      <c r="C54" s="30" t="s">
        <v>33</v>
      </c>
      <c r="D54" s="30">
        <v>40134.837430875777</v>
      </c>
      <c r="E54" s="15">
        <v>16.163640000000001</v>
      </c>
      <c r="F54" s="15">
        <v>17.366409999999998</v>
      </c>
      <c r="G54" s="15">
        <f t="shared" si="0"/>
        <v>-1.2027699999999975</v>
      </c>
      <c r="J54" s="32"/>
    </row>
    <row r="55" spans="2:10" x14ac:dyDescent="0.4">
      <c r="B55" s="58">
        <v>48</v>
      </c>
      <c r="C55" s="30"/>
      <c r="D55" s="30">
        <v>44355.855130297838</v>
      </c>
      <c r="E55" s="15">
        <v>16.05179</v>
      </c>
      <c r="F55" s="15">
        <v>17.330120000000001</v>
      </c>
      <c r="G55" s="15">
        <f t="shared" si="0"/>
        <v>-1.2783300000000004</v>
      </c>
    </row>
    <row r="56" spans="2:10" x14ac:dyDescent="0.4">
      <c r="B56" s="58">
        <v>49</v>
      </c>
      <c r="C56" s="30"/>
      <c r="D56" s="30">
        <v>49020.80113638175</v>
      </c>
      <c r="E56" s="15">
        <v>15.929309999999999</v>
      </c>
      <c r="F56" s="15">
        <v>17.283200000000001</v>
      </c>
      <c r="G56" s="15">
        <f t="shared" si="0"/>
        <v>-1.3538900000000016</v>
      </c>
    </row>
    <row r="57" spans="2:10" x14ac:dyDescent="0.4">
      <c r="B57" s="58">
        <v>50</v>
      </c>
      <c r="C57" s="30"/>
      <c r="D57" s="30">
        <v>54176.363796698752</v>
      </c>
      <c r="E57" s="15">
        <v>15.796189999999999</v>
      </c>
      <c r="F57" s="15">
        <v>17.225629999999999</v>
      </c>
      <c r="G57" s="15">
        <f t="shared" si="0"/>
        <v>-1.4294399999999996</v>
      </c>
    </row>
    <row r="58" spans="2:10" x14ac:dyDescent="0.4">
      <c r="B58" s="58">
        <v>51</v>
      </c>
      <c r="C58" s="30" t="s">
        <v>34</v>
      </c>
      <c r="D58" s="30">
        <v>59874.141715197817</v>
      </c>
      <c r="E58" s="15">
        <v>15.65244</v>
      </c>
      <c r="F58" s="15">
        <v>17.157440000000001</v>
      </c>
      <c r="G58" s="15">
        <f t="shared" si="0"/>
        <v>-1.5050000000000008</v>
      </c>
    </row>
    <row r="59" spans="2:10" x14ac:dyDescent="0.4">
      <c r="B59" s="58">
        <v>52</v>
      </c>
      <c r="C59" s="30"/>
      <c r="D59" s="30">
        <v>66171.160168376577</v>
      </c>
      <c r="E59" s="15">
        <v>15.498049999999999</v>
      </c>
      <c r="F59" s="15">
        <v>17.078600000000002</v>
      </c>
      <c r="G59" s="15">
        <f t="shared" si="0"/>
        <v>-1.5805500000000023</v>
      </c>
    </row>
    <row r="60" spans="2:10" x14ac:dyDescent="0.4">
      <c r="B60" s="58">
        <v>53</v>
      </c>
      <c r="C60" s="30"/>
      <c r="D60" s="30">
        <v>73130.441833415447</v>
      </c>
      <c r="E60" s="15">
        <v>15.333030000000001</v>
      </c>
      <c r="F60" s="15">
        <v>16.989129999999999</v>
      </c>
      <c r="G60" s="15">
        <f t="shared" si="0"/>
        <v>-1.6560999999999986</v>
      </c>
    </row>
    <row r="61" spans="2:10" x14ac:dyDescent="0.4">
      <c r="B61" s="59">
        <v>54</v>
      </c>
      <c r="C61" s="27"/>
      <c r="D61" s="27">
        <v>80821.637540313604</v>
      </c>
      <c r="E61" s="16">
        <v>15.157360000000001</v>
      </c>
      <c r="F61" s="16">
        <v>16.889030000000002</v>
      </c>
      <c r="G61" s="16">
        <f t="shared" si="0"/>
        <v>-1.7316700000000012</v>
      </c>
    </row>
  </sheetData>
  <mergeCells count="4">
    <mergeCell ref="B1:I1"/>
    <mergeCell ref="B2:I2"/>
    <mergeCell ref="B3:I3"/>
    <mergeCell ref="B4:I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zoomScale="50" zoomScaleNormal="50" workbookViewId="0">
      <selection activeCell="Q46" sqref="Q46"/>
    </sheetView>
  </sheetViews>
  <sheetFormatPr baseColWidth="10" defaultColWidth="11.1875" defaultRowHeight="15" x14ac:dyDescent="0.4"/>
  <cols>
    <col min="1" max="1" width="13.375" style="1" customWidth="1"/>
    <col min="2" max="2" width="11.1875" style="1"/>
    <col min="3" max="3" width="17.1875" style="1" customWidth="1"/>
    <col min="4" max="7" width="11.1875" style="1"/>
    <col min="8" max="8" width="15.8125" style="1" customWidth="1"/>
    <col min="9" max="16384" width="11.1875" style="1"/>
  </cols>
  <sheetData>
    <row r="1" spans="1:24" x14ac:dyDescent="0.4">
      <c r="A1" s="7" t="s">
        <v>68</v>
      </c>
      <c r="B1" s="50" t="s">
        <v>42</v>
      </c>
      <c r="C1" s="50"/>
      <c r="D1" s="50"/>
      <c r="E1" s="50"/>
      <c r="F1" s="50"/>
      <c r="G1" s="50"/>
      <c r="H1" s="50"/>
      <c r="I1" s="50"/>
      <c r="J1" s="50"/>
      <c r="K1" s="50"/>
      <c r="L1" s="50"/>
    </row>
    <row r="2" spans="1:24" x14ac:dyDescent="0.4">
      <c r="A2" s="7" t="s">
        <v>69</v>
      </c>
      <c r="B2" s="50" t="s">
        <v>43</v>
      </c>
      <c r="C2" s="50"/>
      <c r="D2" s="50"/>
      <c r="E2" s="50"/>
      <c r="F2" s="50"/>
      <c r="G2" s="50"/>
      <c r="H2" s="50"/>
      <c r="I2" s="50"/>
      <c r="J2" s="50"/>
      <c r="K2" s="50"/>
      <c r="L2" s="50"/>
    </row>
    <row r="3" spans="1:24" ht="31.25" customHeight="1" x14ac:dyDescent="0.4">
      <c r="A3" s="7" t="s">
        <v>70</v>
      </c>
      <c r="B3" s="50" t="s">
        <v>73</v>
      </c>
      <c r="C3" s="50"/>
      <c r="D3" s="50"/>
      <c r="E3" s="50"/>
      <c r="F3" s="50"/>
      <c r="G3" s="50"/>
      <c r="H3" s="50"/>
      <c r="I3" s="50"/>
      <c r="J3" s="50"/>
      <c r="K3" s="50"/>
      <c r="L3" s="50"/>
    </row>
    <row r="4" spans="1:24" x14ac:dyDescent="0.4">
      <c r="A4" s="7" t="s">
        <v>71</v>
      </c>
      <c r="B4" s="50" t="s">
        <v>75</v>
      </c>
      <c r="C4" s="50"/>
      <c r="D4" s="50"/>
      <c r="E4" s="50"/>
      <c r="F4" s="50"/>
      <c r="G4" s="50"/>
      <c r="H4" s="50"/>
      <c r="I4" s="50"/>
      <c r="J4" s="50"/>
      <c r="K4" s="50"/>
      <c r="L4" s="50"/>
    </row>
    <row r="6" spans="1:24" x14ac:dyDescent="0.4">
      <c r="B6" s="24"/>
    </row>
    <row r="7" spans="1:24" ht="15" customHeight="1" x14ac:dyDescent="0.4">
      <c r="B7" s="25"/>
      <c r="C7" s="63" t="s">
        <v>36</v>
      </c>
      <c r="D7" s="51"/>
      <c r="E7" s="51"/>
      <c r="F7" s="52"/>
      <c r="G7" s="26"/>
      <c r="H7" s="63" t="s">
        <v>35</v>
      </c>
      <c r="I7" s="51"/>
      <c r="J7" s="51"/>
      <c r="K7" s="51"/>
      <c r="L7" s="51"/>
      <c r="M7" s="52"/>
    </row>
    <row r="8" spans="1:24" ht="60" x14ac:dyDescent="0.4">
      <c r="B8" s="26"/>
      <c r="C8" s="18" t="s">
        <v>23</v>
      </c>
      <c r="D8" s="19" t="s">
        <v>19</v>
      </c>
      <c r="E8" s="19" t="s">
        <v>21</v>
      </c>
      <c r="F8" s="19" t="s">
        <v>20</v>
      </c>
      <c r="G8" s="26"/>
      <c r="H8" s="18" t="s">
        <v>23</v>
      </c>
      <c r="I8" s="18" t="s">
        <v>19</v>
      </c>
      <c r="J8" s="18" t="s">
        <v>21</v>
      </c>
      <c r="K8" s="18" t="s">
        <v>20</v>
      </c>
      <c r="L8" s="18" t="s">
        <v>55</v>
      </c>
      <c r="M8" s="18" t="s">
        <v>56</v>
      </c>
    </row>
    <row r="9" spans="1:24" x14ac:dyDescent="0.4">
      <c r="B9" s="60">
        <v>403.42880000000002</v>
      </c>
      <c r="C9" s="33"/>
      <c r="D9" s="14">
        <v>-1.4452799999999999</v>
      </c>
      <c r="E9" s="14">
        <v>-2.90124</v>
      </c>
      <c r="F9" s="14">
        <v>1.069E-2</v>
      </c>
      <c r="H9" s="14">
        <v>403.42880000000002</v>
      </c>
      <c r="I9" s="14">
        <v>-3.5518599999999996</v>
      </c>
      <c r="J9" s="14">
        <v>-5.4775</v>
      </c>
      <c r="K9" s="14">
        <v>-1.6262100000000002</v>
      </c>
      <c r="L9" s="14">
        <f>K9</f>
        <v>-1.6262100000000002</v>
      </c>
      <c r="M9" s="14">
        <v>0</v>
      </c>
    </row>
    <row r="10" spans="1:24" ht="17.649999999999999" x14ac:dyDescent="0.5">
      <c r="B10" s="61">
        <v>445.8578</v>
      </c>
      <c r="C10" s="34"/>
      <c r="D10" s="15">
        <v>-1.4129700000000001</v>
      </c>
      <c r="E10" s="15">
        <v>-2.8399799999999997</v>
      </c>
      <c r="F10" s="15">
        <v>1.4029999999999999E-2</v>
      </c>
      <c r="H10" s="15">
        <v>445.8578</v>
      </c>
      <c r="I10" s="15">
        <v>-3.4404300000000001</v>
      </c>
      <c r="J10" s="15">
        <v>-5.3196199999999996</v>
      </c>
      <c r="K10" s="15">
        <v>-1.56124</v>
      </c>
      <c r="L10" s="15">
        <f t="shared" ref="L10:L33" si="0">K10</f>
        <v>-1.56124</v>
      </c>
      <c r="M10" s="15">
        <v>0</v>
      </c>
      <c r="O10" s="36"/>
      <c r="X10" s="36"/>
    </row>
    <row r="11" spans="1:24" x14ac:dyDescent="0.4">
      <c r="B11" s="61">
        <v>492.7491</v>
      </c>
      <c r="C11" s="34"/>
      <c r="D11" s="15">
        <v>-1.3806700000000001</v>
      </c>
      <c r="E11" s="15">
        <v>-2.7789199999999998</v>
      </c>
      <c r="F11" s="15">
        <v>1.7569999999999999E-2</v>
      </c>
      <c r="H11" s="15">
        <v>492.7491</v>
      </c>
      <c r="I11" s="15">
        <v>-3.3290000000000002</v>
      </c>
      <c r="J11" s="15">
        <v>-5.1619299999999999</v>
      </c>
      <c r="K11" s="15">
        <v>-1.4960800000000001</v>
      </c>
      <c r="L11" s="15">
        <f t="shared" si="0"/>
        <v>-1.4960800000000001</v>
      </c>
      <c r="M11" s="15">
        <v>0</v>
      </c>
    </row>
    <row r="12" spans="1:24" x14ac:dyDescent="0.4">
      <c r="B12" s="61">
        <v>544.57190000000003</v>
      </c>
      <c r="C12" s="34"/>
      <c r="D12" s="15">
        <v>-1.3483699999999998</v>
      </c>
      <c r="E12" s="15">
        <v>-2.71807</v>
      </c>
      <c r="F12" s="15">
        <v>2.1330000000000002E-2</v>
      </c>
      <c r="H12" s="15">
        <v>544.57190000000003</v>
      </c>
      <c r="I12" s="15">
        <v>-3.2175700000000003</v>
      </c>
      <c r="J12" s="15">
        <v>-5.0044400000000007</v>
      </c>
      <c r="K12" s="15">
        <v>-1.4307000000000001</v>
      </c>
      <c r="L12" s="15">
        <f t="shared" si="0"/>
        <v>-1.4307000000000001</v>
      </c>
      <c r="M12" s="15">
        <v>0</v>
      </c>
    </row>
    <row r="13" spans="1:24" x14ac:dyDescent="0.4">
      <c r="B13" s="61">
        <v>601.84500000000003</v>
      </c>
      <c r="C13" s="34"/>
      <c r="D13" s="15">
        <v>-1.3160699999999999</v>
      </c>
      <c r="E13" s="15">
        <v>-2.6574599999999999</v>
      </c>
      <c r="F13" s="15">
        <v>2.5319999999999999E-2</v>
      </c>
      <c r="H13" s="15">
        <v>601.84500000000003</v>
      </c>
      <c r="I13" s="15">
        <v>-3.10615</v>
      </c>
      <c r="J13" s="15">
        <v>-4.8471799999999998</v>
      </c>
      <c r="K13" s="15">
        <v>-1.36511</v>
      </c>
      <c r="L13" s="15">
        <f t="shared" si="0"/>
        <v>-1.36511</v>
      </c>
      <c r="M13" s="15">
        <v>0</v>
      </c>
    </row>
    <row r="14" spans="1:24" x14ac:dyDescent="0.4">
      <c r="B14" s="61">
        <v>665.14170000000001</v>
      </c>
      <c r="C14" s="34"/>
      <c r="D14" s="15">
        <v>-1.2837700000000001</v>
      </c>
      <c r="E14" s="15">
        <v>-2.5970900000000001</v>
      </c>
      <c r="F14" s="15">
        <v>2.9559999999999996E-2</v>
      </c>
      <c r="H14" s="15">
        <v>665.14170000000001</v>
      </c>
      <c r="I14" s="15">
        <v>-2.99472</v>
      </c>
      <c r="J14" s="15">
        <v>-4.6901600000000006</v>
      </c>
      <c r="K14" s="15">
        <v>-1.29928</v>
      </c>
      <c r="L14" s="15">
        <f t="shared" si="0"/>
        <v>-1.29928</v>
      </c>
      <c r="M14" s="15">
        <v>0</v>
      </c>
    </row>
    <row r="15" spans="1:24" x14ac:dyDescent="0.4">
      <c r="B15" s="61">
        <v>735.09519999999998</v>
      </c>
      <c r="C15" s="34"/>
      <c r="D15" s="15">
        <v>-1.2514700000000001</v>
      </c>
      <c r="E15" s="15">
        <v>-2.5369800000000002</v>
      </c>
      <c r="F15" s="15">
        <v>3.4049999999999997E-2</v>
      </c>
      <c r="H15" s="15">
        <v>735.09519999999998</v>
      </c>
      <c r="I15" s="15">
        <v>-2.8832900000000001</v>
      </c>
      <c r="J15" s="15">
        <v>-4.5334000000000003</v>
      </c>
      <c r="K15" s="15">
        <v>-1.2331799999999999</v>
      </c>
      <c r="L15" s="15">
        <f t="shared" si="0"/>
        <v>-1.2331799999999999</v>
      </c>
      <c r="M15" s="15">
        <v>0</v>
      </c>
    </row>
    <row r="16" spans="1:24" x14ac:dyDescent="0.4">
      <c r="B16" s="61">
        <v>812.4058</v>
      </c>
      <c r="C16" s="34"/>
      <c r="D16" s="15">
        <v>-1.21916</v>
      </c>
      <c r="E16" s="15">
        <v>-2.47715</v>
      </c>
      <c r="F16" s="15">
        <v>3.882E-2</v>
      </c>
      <c r="H16" s="15">
        <v>812.4058</v>
      </c>
      <c r="I16" s="15">
        <v>-2.7718599999999998</v>
      </c>
      <c r="J16" s="15">
        <v>-4.3769200000000001</v>
      </c>
      <c r="K16" s="15">
        <v>-1.1668100000000001</v>
      </c>
      <c r="L16" s="15">
        <f t="shared" si="0"/>
        <v>-1.1668100000000001</v>
      </c>
      <c r="M16" s="15">
        <v>0</v>
      </c>
    </row>
    <row r="17" spans="2:13" x14ac:dyDescent="0.4">
      <c r="B17" s="61">
        <v>897.84730000000002</v>
      </c>
      <c r="C17" s="34"/>
      <c r="D17" s="15">
        <v>-1.18686</v>
      </c>
      <c r="E17" s="15">
        <v>-2.4176199999999999</v>
      </c>
      <c r="F17" s="15">
        <v>4.3900000000000002E-2</v>
      </c>
      <c r="H17" s="15">
        <v>897.84730000000002</v>
      </c>
      <c r="I17" s="15">
        <v>-2.6604300000000003</v>
      </c>
      <c r="J17" s="15">
        <v>-4.2207400000000002</v>
      </c>
      <c r="K17" s="15">
        <v>-1.1001300000000001</v>
      </c>
      <c r="L17" s="15">
        <f t="shared" si="0"/>
        <v>-1.1001300000000001</v>
      </c>
      <c r="M17" s="15">
        <v>0</v>
      </c>
    </row>
    <row r="18" spans="2:13" x14ac:dyDescent="0.4">
      <c r="B18" s="61">
        <v>992.27470000000005</v>
      </c>
      <c r="C18" s="34">
        <v>1000</v>
      </c>
      <c r="D18" s="15">
        <v>-1.15456</v>
      </c>
      <c r="E18" s="15">
        <v>-2.3584000000000001</v>
      </c>
      <c r="F18" s="15">
        <v>4.9280000000000004E-2</v>
      </c>
      <c r="H18" s="15">
        <v>992.27470000000005</v>
      </c>
      <c r="I18" s="15">
        <v>-2.54901</v>
      </c>
      <c r="J18" s="15">
        <v>-4.0649100000000002</v>
      </c>
      <c r="K18" s="15">
        <v>-1.03311</v>
      </c>
      <c r="L18" s="15">
        <f t="shared" si="0"/>
        <v>-1.03311</v>
      </c>
      <c r="M18" s="15">
        <v>0</v>
      </c>
    </row>
    <row r="19" spans="2:13" x14ac:dyDescent="0.4">
      <c r="B19" s="61">
        <v>1096.633</v>
      </c>
      <c r="C19" s="34"/>
      <c r="D19" s="15">
        <v>-1.1222599999999998</v>
      </c>
      <c r="E19" s="15">
        <v>-2.2995299999999999</v>
      </c>
      <c r="F19" s="15">
        <v>5.5009999999999996E-2</v>
      </c>
      <c r="H19" s="15">
        <v>1096.633</v>
      </c>
      <c r="I19" s="15">
        <v>-2.4375800000000001</v>
      </c>
      <c r="J19" s="15">
        <v>-3.90943</v>
      </c>
      <c r="K19" s="15">
        <v>-0.96573000000000009</v>
      </c>
      <c r="L19" s="15">
        <f t="shared" si="0"/>
        <v>-0.96573000000000009</v>
      </c>
      <c r="M19" s="15">
        <v>0</v>
      </c>
    </row>
    <row r="20" spans="2:13" x14ac:dyDescent="0.4">
      <c r="B20" s="61">
        <v>1211.9670000000001</v>
      </c>
      <c r="C20" s="34"/>
      <c r="D20" s="15">
        <v>-1.08996</v>
      </c>
      <c r="E20" s="15">
        <v>-2.2410099999999997</v>
      </c>
      <c r="F20" s="15">
        <v>6.1100000000000002E-2</v>
      </c>
      <c r="H20" s="15">
        <v>1211.9670000000001</v>
      </c>
      <c r="I20" s="15">
        <v>-2.3261500000000002</v>
      </c>
      <c r="J20" s="15">
        <v>-3.7543500000000001</v>
      </c>
      <c r="K20" s="15">
        <v>-0.89794999999999991</v>
      </c>
      <c r="L20" s="15">
        <f t="shared" si="0"/>
        <v>-0.89794999999999991</v>
      </c>
      <c r="M20" s="15">
        <v>0</v>
      </c>
    </row>
    <row r="21" spans="2:13" x14ac:dyDescent="0.4">
      <c r="B21" s="61">
        <v>1339.431</v>
      </c>
      <c r="C21" s="34"/>
      <c r="D21" s="15">
        <v>-1.05765</v>
      </c>
      <c r="E21" s="15">
        <v>-2.18289</v>
      </c>
      <c r="F21" s="15">
        <v>6.7580000000000001E-2</v>
      </c>
      <c r="H21" s="15">
        <v>1339.431</v>
      </c>
      <c r="I21" s="15">
        <v>-2.2147199999999998</v>
      </c>
      <c r="J21" s="15">
        <v>-3.5997099999999995</v>
      </c>
      <c r="K21" s="15">
        <v>-0.82974000000000003</v>
      </c>
      <c r="L21" s="15">
        <f t="shared" si="0"/>
        <v>-0.82974000000000003</v>
      </c>
      <c r="M21" s="15">
        <v>0</v>
      </c>
    </row>
    <row r="22" spans="2:13" x14ac:dyDescent="0.4">
      <c r="B22" s="61">
        <v>1480.3</v>
      </c>
      <c r="C22" s="34"/>
      <c r="D22" s="15">
        <v>-1.02535</v>
      </c>
      <c r="E22" s="15">
        <v>-2.1251800000000003</v>
      </c>
      <c r="F22" s="15">
        <v>7.4470000000000008E-2</v>
      </c>
      <c r="H22" s="15">
        <v>1480.3</v>
      </c>
      <c r="I22" s="15">
        <v>-2.1032999999999999</v>
      </c>
      <c r="J22" s="15">
        <v>-3.4455499999999999</v>
      </c>
      <c r="K22" s="15">
        <v>-0.76103999999999994</v>
      </c>
      <c r="L22" s="15">
        <f t="shared" si="0"/>
        <v>-0.76103999999999994</v>
      </c>
      <c r="M22" s="15">
        <v>0</v>
      </c>
    </row>
    <row r="23" spans="2:13" x14ac:dyDescent="0.4">
      <c r="B23" s="61">
        <v>1635.9839999999999</v>
      </c>
      <c r="C23" s="34"/>
      <c r="D23" s="15">
        <v>-0.99304999999999999</v>
      </c>
      <c r="E23" s="15">
        <v>-2.0679099999999999</v>
      </c>
      <c r="F23" s="15">
        <v>8.1809999999999994E-2</v>
      </c>
      <c r="H23" s="15">
        <v>1635.9839999999999</v>
      </c>
      <c r="I23" s="15">
        <v>-1.99187</v>
      </c>
      <c r="J23" s="15">
        <v>-3.2919100000000001</v>
      </c>
      <c r="K23" s="15">
        <v>-0.69182999999999995</v>
      </c>
      <c r="L23" s="15">
        <f t="shared" si="0"/>
        <v>-0.69182999999999995</v>
      </c>
      <c r="M23" s="15">
        <v>0</v>
      </c>
    </row>
    <row r="24" spans="2:13" x14ac:dyDescent="0.4">
      <c r="B24" s="61">
        <v>1808.0419999999999</v>
      </c>
      <c r="C24" s="34"/>
      <c r="D24" s="15">
        <v>-0.96074999999999999</v>
      </c>
      <c r="E24" s="15">
        <v>-2.01112</v>
      </c>
      <c r="F24" s="15">
        <v>8.9620000000000005E-2</v>
      </c>
      <c r="H24" s="15">
        <v>1808.0419999999999</v>
      </c>
      <c r="I24" s="15">
        <v>-1.8804399999999999</v>
      </c>
      <c r="J24" s="15">
        <v>-3.1388500000000001</v>
      </c>
      <c r="K24" s="15">
        <v>-0.62204000000000004</v>
      </c>
      <c r="L24" s="15">
        <f t="shared" si="0"/>
        <v>-0.62204000000000004</v>
      </c>
      <c r="M24" s="15">
        <v>0</v>
      </c>
    </row>
    <row r="25" spans="2:13" x14ac:dyDescent="0.4">
      <c r="B25" s="61">
        <v>1998.1959999999999</v>
      </c>
      <c r="C25" s="34">
        <v>2000</v>
      </c>
      <c r="D25" s="15">
        <v>-0.92844999999999989</v>
      </c>
      <c r="E25" s="15">
        <v>-1.9548400000000001</v>
      </c>
      <c r="F25" s="15">
        <v>9.7949999999999995E-2</v>
      </c>
      <c r="H25" s="15">
        <v>1998.1959999999999</v>
      </c>
      <c r="I25" s="15">
        <v>-1.76901</v>
      </c>
      <c r="J25" s="15">
        <v>-2.9864199999999999</v>
      </c>
      <c r="K25" s="15">
        <v>-0.55161000000000004</v>
      </c>
      <c r="L25" s="15">
        <f t="shared" si="0"/>
        <v>-0.55161000000000004</v>
      </c>
      <c r="M25" s="15">
        <v>0</v>
      </c>
    </row>
    <row r="26" spans="2:13" x14ac:dyDescent="0.4">
      <c r="B26" s="61">
        <v>2208.348</v>
      </c>
      <c r="C26" s="34"/>
      <c r="D26" s="15">
        <v>-0.89615000000000011</v>
      </c>
      <c r="E26" s="15">
        <v>-1.8991100000000001</v>
      </c>
      <c r="F26" s="15">
        <v>0.10682</v>
      </c>
      <c r="H26" s="15">
        <v>2208.348</v>
      </c>
      <c r="I26" s="15">
        <v>-1.6575900000000001</v>
      </c>
      <c r="J26" s="15">
        <v>-2.8347000000000002</v>
      </c>
      <c r="K26" s="15">
        <v>-0.48047000000000001</v>
      </c>
      <c r="L26" s="15">
        <f t="shared" si="0"/>
        <v>-0.48047000000000001</v>
      </c>
      <c r="M26" s="15">
        <v>0</v>
      </c>
    </row>
    <row r="27" spans="2:13" x14ac:dyDescent="0.4">
      <c r="B27" s="61">
        <v>2440.6019999999999</v>
      </c>
      <c r="C27" s="34"/>
      <c r="D27" s="15">
        <v>-0.86383999999999994</v>
      </c>
      <c r="E27" s="15">
        <v>-1.84396</v>
      </c>
      <c r="F27" s="15">
        <v>0.11627</v>
      </c>
      <c r="H27" s="15">
        <v>2440.6019999999999</v>
      </c>
      <c r="I27" s="15">
        <v>-1.54616</v>
      </c>
      <c r="J27" s="15">
        <v>-2.6837499999999999</v>
      </c>
      <c r="K27" s="15">
        <v>-0.40855999999999998</v>
      </c>
      <c r="L27" s="15">
        <f t="shared" si="0"/>
        <v>-0.40855999999999998</v>
      </c>
      <c r="M27" s="15">
        <v>0</v>
      </c>
    </row>
    <row r="28" spans="2:13" x14ac:dyDescent="0.4">
      <c r="B28" s="61">
        <v>2697.2820000000002</v>
      </c>
      <c r="C28" s="34"/>
      <c r="D28" s="15">
        <v>-0.83154000000000006</v>
      </c>
      <c r="E28" s="15">
        <v>-1.7894400000000001</v>
      </c>
      <c r="F28" s="15">
        <v>0.12636</v>
      </c>
      <c r="H28" s="15">
        <v>2697.2820000000002</v>
      </c>
      <c r="I28" s="15">
        <v>-1.4347300000000001</v>
      </c>
      <c r="J28" s="15">
        <v>-2.5336699999999999</v>
      </c>
      <c r="K28" s="15">
        <v>-0.33578999999999998</v>
      </c>
      <c r="L28" s="15">
        <f t="shared" si="0"/>
        <v>-0.33578999999999998</v>
      </c>
      <c r="M28" s="15">
        <v>0</v>
      </c>
    </row>
    <row r="29" spans="2:13" x14ac:dyDescent="0.4">
      <c r="B29" s="61">
        <v>2980.9580000000001</v>
      </c>
      <c r="C29" s="34"/>
      <c r="D29" s="15">
        <v>-0.79924000000000006</v>
      </c>
      <c r="E29" s="15">
        <v>-1.7356</v>
      </c>
      <c r="F29" s="15">
        <v>0.13711999999999999</v>
      </c>
      <c r="H29" s="15">
        <v>2980.9580000000001</v>
      </c>
      <c r="I29" s="15">
        <v>-1.3232999999999999</v>
      </c>
      <c r="J29" s="15">
        <v>-2.3845399999999999</v>
      </c>
      <c r="K29" s="15">
        <v>-0.26205999999999996</v>
      </c>
      <c r="L29" s="15">
        <f t="shared" si="0"/>
        <v>-0.26205999999999996</v>
      </c>
      <c r="M29" s="15">
        <v>0</v>
      </c>
    </row>
    <row r="30" spans="2:13" x14ac:dyDescent="0.4">
      <c r="B30" s="61">
        <v>3294.4679999999998</v>
      </c>
      <c r="C30" s="34"/>
      <c r="D30" s="15">
        <v>-0.76693999999999996</v>
      </c>
      <c r="E30" s="15">
        <v>-1.6824700000000001</v>
      </c>
      <c r="F30" s="15">
        <v>0.14859999999999998</v>
      </c>
      <c r="H30" s="15">
        <v>3294.4679999999998</v>
      </c>
      <c r="I30" s="15">
        <v>-1.21187</v>
      </c>
      <c r="J30" s="15">
        <v>-2.2364800000000002</v>
      </c>
      <c r="K30" s="15">
        <v>-0.18726999999999999</v>
      </c>
      <c r="L30" s="15">
        <f t="shared" si="0"/>
        <v>-0.18726999999999999</v>
      </c>
      <c r="M30" s="15">
        <v>0</v>
      </c>
    </row>
    <row r="31" spans="2:13" x14ac:dyDescent="0.4">
      <c r="B31" s="61">
        <v>3640.95</v>
      </c>
      <c r="C31" s="34"/>
      <c r="D31" s="15">
        <v>-0.73464000000000007</v>
      </c>
      <c r="E31" s="15">
        <v>-1.6301199999999998</v>
      </c>
      <c r="F31" s="15">
        <v>0.16084999999999999</v>
      </c>
      <c r="H31" s="15">
        <v>3640.95</v>
      </c>
      <c r="I31" s="15">
        <v>-1.1004499999999999</v>
      </c>
      <c r="J31" s="15">
        <v>-2.0895899999999998</v>
      </c>
      <c r="K31" s="15">
        <v>-0.11130000000000001</v>
      </c>
      <c r="L31" s="15">
        <f t="shared" si="0"/>
        <v>-0.11130000000000001</v>
      </c>
      <c r="M31" s="15">
        <v>0</v>
      </c>
    </row>
    <row r="32" spans="2:13" x14ac:dyDescent="0.4">
      <c r="B32" s="61">
        <v>4023.8719999999998</v>
      </c>
      <c r="C32" s="34"/>
      <c r="D32" s="15">
        <v>-0.70233000000000001</v>
      </c>
      <c r="E32" s="15">
        <v>-1.5785899999999999</v>
      </c>
      <c r="F32" s="15">
        <v>0.17391999999999999</v>
      </c>
      <c r="H32" s="15">
        <v>4023.8719999999998</v>
      </c>
      <c r="I32" s="15">
        <v>-0.98902000000000001</v>
      </c>
      <c r="J32" s="15">
        <v>-1.9440099999999998</v>
      </c>
      <c r="K32" s="15">
        <v>-3.4019999999999995E-2</v>
      </c>
      <c r="L32" s="15">
        <f t="shared" si="0"/>
        <v>-3.4019999999999995E-2</v>
      </c>
      <c r="M32" s="15">
        <v>0</v>
      </c>
    </row>
    <row r="33" spans="2:13" x14ac:dyDescent="0.4">
      <c r="B33" s="61">
        <v>4447.067</v>
      </c>
      <c r="C33" s="34"/>
      <c r="D33" s="15">
        <v>-0.67003000000000001</v>
      </c>
      <c r="E33" s="15">
        <v>-1.5279400000000001</v>
      </c>
      <c r="F33" s="15">
        <v>0.18787000000000001</v>
      </c>
      <c r="H33" s="15">
        <v>4447.067</v>
      </c>
      <c r="I33" s="15">
        <v>-0.87758999999999998</v>
      </c>
      <c r="J33" s="15">
        <v>-1.7998900000000002</v>
      </c>
      <c r="K33" s="15">
        <v>4.471E-2</v>
      </c>
      <c r="L33" s="15">
        <f t="shared" si="0"/>
        <v>4.471E-2</v>
      </c>
      <c r="M33" s="15">
        <v>0</v>
      </c>
    </row>
    <row r="34" spans="2:13" x14ac:dyDescent="0.4">
      <c r="B34" s="61">
        <v>4914.7690000000002</v>
      </c>
      <c r="C34" s="34">
        <v>5000</v>
      </c>
      <c r="D34" s="15">
        <v>-0.63773000000000002</v>
      </c>
      <c r="E34" s="15">
        <v>-1.4782200000000001</v>
      </c>
      <c r="F34" s="15">
        <v>0.20276</v>
      </c>
      <c r="H34" s="15">
        <v>4914.7690000000002</v>
      </c>
      <c r="I34" s="15">
        <v>-0.76616000000000006</v>
      </c>
      <c r="J34" s="15">
        <v>-1.6573899999999999</v>
      </c>
      <c r="K34" s="15">
        <v>0.12506</v>
      </c>
      <c r="L34" s="15">
        <v>0</v>
      </c>
      <c r="M34" s="15">
        <v>0</v>
      </c>
    </row>
    <row r="35" spans="2:13" x14ac:dyDescent="0.4">
      <c r="B35" s="61">
        <v>5431.66</v>
      </c>
      <c r="C35" s="34"/>
      <c r="D35" s="15">
        <v>-0.60543000000000002</v>
      </c>
      <c r="E35" s="15">
        <v>-1.4295</v>
      </c>
      <c r="F35" s="15">
        <v>0.21865000000000001</v>
      </c>
      <c r="H35" s="15">
        <v>5431.66</v>
      </c>
      <c r="I35" s="15">
        <v>-0.65473999999999999</v>
      </c>
      <c r="J35" s="15">
        <v>-1.51668</v>
      </c>
      <c r="K35" s="15">
        <v>0.20720999999999998</v>
      </c>
      <c r="L35" s="15">
        <v>0</v>
      </c>
      <c r="M35" s="15">
        <v>0</v>
      </c>
    </row>
    <row r="36" spans="2:13" x14ac:dyDescent="0.4">
      <c r="B36" s="61">
        <v>6002.9120000000003</v>
      </c>
      <c r="C36" s="34"/>
      <c r="D36" s="15">
        <v>-0.57313000000000003</v>
      </c>
      <c r="E36" s="15">
        <v>-1.38184</v>
      </c>
      <c r="F36" s="15">
        <v>0.23559000000000002</v>
      </c>
      <c r="H36" s="15">
        <v>6002.9120000000003</v>
      </c>
      <c r="I36" s="15">
        <v>-0.54330999999999996</v>
      </c>
      <c r="J36" s="15">
        <v>-1.37795</v>
      </c>
      <c r="K36" s="15">
        <v>0.29133000000000003</v>
      </c>
      <c r="L36" s="15">
        <v>0</v>
      </c>
      <c r="M36" s="15">
        <v>0</v>
      </c>
    </row>
    <row r="37" spans="2:13" x14ac:dyDescent="0.4">
      <c r="B37" s="61">
        <v>6634.2439999999997</v>
      </c>
      <c r="C37" s="34"/>
      <c r="D37" s="15">
        <v>-0.54082999999999992</v>
      </c>
      <c r="E37" s="15">
        <v>-1.3352999999999999</v>
      </c>
      <c r="F37" s="15">
        <v>0.25364999999999999</v>
      </c>
      <c r="H37" s="15">
        <v>6634.2439999999997</v>
      </c>
      <c r="I37" s="15">
        <v>-0.43188000000000004</v>
      </c>
      <c r="J37" s="15">
        <v>-1.2414000000000001</v>
      </c>
      <c r="K37" s="15">
        <v>0.37764000000000003</v>
      </c>
      <c r="L37" s="15">
        <v>0</v>
      </c>
      <c r="M37" s="15">
        <v>0</v>
      </c>
    </row>
    <row r="38" spans="2:13" x14ac:dyDescent="0.4">
      <c r="B38" s="61">
        <v>7331.9740000000002</v>
      </c>
      <c r="C38" s="34"/>
      <c r="D38" s="15">
        <v>-0.50851999999999997</v>
      </c>
      <c r="E38" s="15">
        <v>-1.28993</v>
      </c>
      <c r="F38" s="15">
        <v>0.27288000000000001</v>
      </c>
      <c r="H38" s="15">
        <v>7331.9740000000002</v>
      </c>
      <c r="I38" s="15">
        <v>-0.32045000000000001</v>
      </c>
      <c r="J38" s="15">
        <v>-1.10724</v>
      </c>
      <c r="K38" s="15">
        <v>0.46633000000000002</v>
      </c>
      <c r="L38" s="15">
        <v>0</v>
      </c>
      <c r="M38" s="15">
        <v>0</v>
      </c>
    </row>
    <row r="39" spans="2:13" x14ac:dyDescent="0.4">
      <c r="B39" s="61">
        <v>8103.0839999999998</v>
      </c>
      <c r="C39" s="34"/>
      <c r="D39" s="15">
        <v>-0.47622000000000003</v>
      </c>
      <c r="E39" s="15">
        <v>-1.2458</v>
      </c>
      <c r="F39" s="15">
        <v>0.29336000000000001</v>
      </c>
      <c r="H39" s="15">
        <v>8103.0839999999998</v>
      </c>
      <c r="I39" s="15">
        <v>-0.20901999999999998</v>
      </c>
      <c r="J39" s="15">
        <v>-0.97567999999999999</v>
      </c>
      <c r="K39" s="15">
        <v>0.55763000000000007</v>
      </c>
      <c r="L39" s="15">
        <v>0</v>
      </c>
      <c r="M39" s="15">
        <v>0</v>
      </c>
    </row>
    <row r="40" spans="2:13" x14ac:dyDescent="0.4">
      <c r="B40" s="61">
        <v>8955.2929999999997</v>
      </c>
      <c r="C40" s="34"/>
      <c r="D40" s="15">
        <v>-0.44391999999999998</v>
      </c>
      <c r="E40" s="15">
        <v>-1.2029700000000001</v>
      </c>
      <c r="F40" s="15">
        <v>0.31513999999999998</v>
      </c>
      <c r="H40" s="15">
        <v>8955.2929999999997</v>
      </c>
      <c r="I40" s="15">
        <v>-9.7599999999999992E-2</v>
      </c>
      <c r="J40" s="15">
        <v>-0.84693000000000007</v>
      </c>
      <c r="K40" s="15">
        <v>0.65173000000000003</v>
      </c>
      <c r="L40" s="15">
        <v>0</v>
      </c>
      <c r="M40" s="15">
        <v>0</v>
      </c>
    </row>
    <row r="41" spans="2:13" x14ac:dyDescent="0.4">
      <c r="B41" s="61">
        <v>9897.1290000000008</v>
      </c>
      <c r="C41" s="34">
        <v>10000</v>
      </c>
      <c r="D41" s="15">
        <v>-0.41162000000000004</v>
      </c>
      <c r="E41" s="15">
        <v>-1.1615</v>
      </c>
      <c r="F41" s="15">
        <v>0.33826000000000001</v>
      </c>
      <c r="H41" s="15">
        <v>9897.1290000000008</v>
      </c>
      <c r="I41" s="15">
        <v>1.383E-2</v>
      </c>
      <c r="J41" s="15">
        <v>-0.72119</v>
      </c>
      <c r="K41" s="15">
        <v>0.74885000000000002</v>
      </c>
      <c r="L41" s="15">
        <v>0</v>
      </c>
      <c r="M41" s="15">
        <v>0</v>
      </c>
    </row>
    <row r="42" spans="2:13" x14ac:dyDescent="0.4">
      <c r="B42" s="61">
        <v>10938.02</v>
      </c>
      <c r="C42" s="34"/>
      <c r="D42" s="15">
        <v>-0.37931999999999999</v>
      </c>
      <c r="E42" s="15">
        <v>-1.1214200000000001</v>
      </c>
      <c r="F42" s="15">
        <v>0.36279</v>
      </c>
      <c r="H42" s="15">
        <v>10938.02</v>
      </c>
      <c r="I42" s="15">
        <v>0.12526000000000001</v>
      </c>
      <c r="J42" s="15">
        <v>-0.59864000000000006</v>
      </c>
      <c r="K42" s="15">
        <v>0.84916000000000003</v>
      </c>
      <c r="L42" s="15">
        <v>0</v>
      </c>
      <c r="M42" s="15">
        <v>0</v>
      </c>
    </row>
    <row r="43" spans="2:13" x14ac:dyDescent="0.4">
      <c r="B43" s="61">
        <v>12088.38</v>
      </c>
      <c r="C43" s="34"/>
      <c r="D43" s="15">
        <v>-0.34700999999999999</v>
      </c>
      <c r="E43" s="15">
        <v>-1.0827899999999999</v>
      </c>
      <c r="F43" s="15">
        <v>0.38875999999999999</v>
      </c>
      <c r="H43" s="15">
        <v>12088.38</v>
      </c>
      <c r="I43" s="15">
        <v>0.23668999999999998</v>
      </c>
      <c r="J43" s="15">
        <v>-0.47942999999999997</v>
      </c>
      <c r="K43" s="15">
        <v>0.95279999999999998</v>
      </c>
      <c r="L43" s="15">
        <v>0</v>
      </c>
      <c r="M43" s="15">
        <v>0</v>
      </c>
    </row>
    <row r="44" spans="2:13" x14ac:dyDescent="0.4">
      <c r="B44" s="61">
        <v>13359.73</v>
      </c>
      <c r="C44" s="34"/>
      <c r="D44" s="15">
        <v>-0.31470999999999999</v>
      </c>
      <c r="E44" s="15">
        <v>-1.0456399999999999</v>
      </c>
      <c r="F44" s="15">
        <v>0.41621999999999998</v>
      </c>
      <c r="H44" s="15">
        <v>13359.73</v>
      </c>
      <c r="I44" s="15">
        <v>0.34810999999999998</v>
      </c>
      <c r="J44" s="15">
        <v>-0.36365999999999998</v>
      </c>
      <c r="K44" s="15">
        <v>1.05989</v>
      </c>
      <c r="L44" s="15">
        <v>0</v>
      </c>
      <c r="M44" s="15">
        <v>0</v>
      </c>
    </row>
    <row r="45" spans="2:13" x14ac:dyDescent="0.4">
      <c r="B45" s="61">
        <v>14764.78</v>
      </c>
      <c r="C45" s="34"/>
      <c r="D45" s="15">
        <v>-0.28240999999999999</v>
      </c>
      <c r="E45" s="15">
        <v>-1.0100100000000001</v>
      </c>
      <c r="F45" s="15">
        <v>0.44518999999999997</v>
      </c>
      <c r="H45" s="15">
        <v>14764.78</v>
      </c>
      <c r="I45" s="15">
        <v>0.45954000000000006</v>
      </c>
      <c r="J45" s="15">
        <v>-0.25141000000000002</v>
      </c>
      <c r="K45" s="15">
        <v>1.1705000000000001</v>
      </c>
      <c r="L45" s="15">
        <v>0</v>
      </c>
      <c r="M45" s="15">
        <v>0</v>
      </c>
    </row>
    <row r="46" spans="2:13" x14ac:dyDescent="0.4">
      <c r="B46" s="61">
        <v>16317.61</v>
      </c>
      <c r="C46" s="34"/>
      <c r="D46" s="15">
        <v>-0.25011</v>
      </c>
      <c r="E46" s="15">
        <v>-0.97590999999999994</v>
      </c>
      <c r="F46" s="15">
        <v>0.47568999999999995</v>
      </c>
      <c r="H46" s="15">
        <v>16317.61</v>
      </c>
      <c r="I46" s="15">
        <v>0.57096999999999998</v>
      </c>
      <c r="J46" s="15">
        <v>-0.14268</v>
      </c>
      <c r="K46" s="15">
        <v>1.2846200000000001</v>
      </c>
      <c r="L46" s="15">
        <v>0</v>
      </c>
      <c r="M46" s="15">
        <v>0</v>
      </c>
    </row>
    <row r="47" spans="2:13" x14ac:dyDescent="0.4">
      <c r="B47" s="61">
        <v>18033.740000000002</v>
      </c>
      <c r="C47" s="34"/>
      <c r="D47" s="15">
        <v>-0.21781</v>
      </c>
      <c r="E47" s="15">
        <v>-0.94335999999999998</v>
      </c>
      <c r="F47" s="15">
        <v>0.50773999999999997</v>
      </c>
      <c r="H47" s="15">
        <v>18033.740000000002</v>
      </c>
      <c r="I47" s="15">
        <v>0.68240000000000001</v>
      </c>
      <c r="J47" s="15">
        <v>-3.7429999999999998E-2</v>
      </c>
      <c r="K47" s="15">
        <v>1.4022299999999999</v>
      </c>
      <c r="L47" s="15">
        <v>0</v>
      </c>
      <c r="M47" s="15">
        <v>0</v>
      </c>
    </row>
    <row r="48" spans="2:13" x14ac:dyDescent="0.4">
      <c r="B48" s="61">
        <v>19930.37</v>
      </c>
      <c r="C48" s="34">
        <v>20000</v>
      </c>
      <c r="D48" s="15">
        <v>-0.18550999999999998</v>
      </c>
      <c r="E48" s="15">
        <v>-0.91234999999999999</v>
      </c>
      <c r="F48" s="15">
        <v>0.54133999999999993</v>
      </c>
      <c r="H48" s="15">
        <v>19930.37</v>
      </c>
      <c r="I48" s="15">
        <v>0.79381999999999997</v>
      </c>
      <c r="J48" s="15">
        <v>6.4420000000000005E-2</v>
      </c>
      <c r="K48" s="15">
        <v>1.5232300000000001</v>
      </c>
      <c r="L48" s="15">
        <f>J48</f>
        <v>6.4420000000000005E-2</v>
      </c>
      <c r="M48" s="15">
        <v>0</v>
      </c>
    </row>
    <row r="49" spans="2:13" x14ac:dyDescent="0.4">
      <c r="B49" s="61">
        <v>22026.46</v>
      </c>
      <c r="C49" s="34"/>
      <c r="D49" s="15">
        <v>-0.1532</v>
      </c>
      <c r="E49" s="15">
        <v>-0.88288</v>
      </c>
      <c r="F49" s="15">
        <v>0.57647999999999999</v>
      </c>
      <c r="H49" s="15">
        <v>22026.46</v>
      </c>
      <c r="I49" s="15">
        <v>0.90525</v>
      </c>
      <c r="J49" s="15">
        <v>0.16302</v>
      </c>
      <c r="K49" s="15">
        <v>1.6474900000000001</v>
      </c>
      <c r="L49" s="15">
        <f t="shared" ref="L49:L62" si="1">J49</f>
        <v>0.16302</v>
      </c>
      <c r="M49" s="15">
        <v>0</v>
      </c>
    </row>
    <row r="50" spans="2:13" x14ac:dyDescent="0.4">
      <c r="B50" s="61">
        <v>24343.01</v>
      </c>
      <c r="C50" s="34"/>
      <c r="D50" s="15">
        <v>-0.12090000000000001</v>
      </c>
      <c r="E50" s="15">
        <v>-0.85494000000000003</v>
      </c>
      <c r="F50" s="15">
        <v>0.61314000000000002</v>
      </c>
      <c r="H50" s="15">
        <v>24343.01</v>
      </c>
      <c r="I50" s="15">
        <v>1.01668</v>
      </c>
      <c r="J50" s="15">
        <v>0.25851000000000002</v>
      </c>
      <c r="K50" s="15">
        <v>1.77485</v>
      </c>
      <c r="L50" s="15">
        <f t="shared" si="1"/>
        <v>0.25851000000000002</v>
      </c>
      <c r="M50" s="15">
        <v>0</v>
      </c>
    </row>
    <row r="51" spans="2:13" x14ac:dyDescent="0.4">
      <c r="B51" s="61">
        <v>26903.19</v>
      </c>
      <c r="C51" s="34"/>
      <c r="D51" s="15">
        <v>-8.8599999999999998E-2</v>
      </c>
      <c r="E51" s="15">
        <v>-0.82848999999999995</v>
      </c>
      <c r="F51" s="15">
        <v>0.65129000000000004</v>
      </c>
      <c r="H51" s="15">
        <v>26903.19</v>
      </c>
      <c r="I51" s="15">
        <v>1.1281099999999999</v>
      </c>
      <c r="J51" s="15">
        <v>0.35109999999999997</v>
      </c>
      <c r="K51" s="15">
        <v>1.9051200000000001</v>
      </c>
      <c r="L51" s="15">
        <f t="shared" si="1"/>
        <v>0.35109999999999997</v>
      </c>
      <c r="M51" s="15">
        <v>0</v>
      </c>
    </row>
    <row r="52" spans="2:13" x14ac:dyDescent="0.4">
      <c r="B52" s="61">
        <v>29732.62</v>
      </c>
      <c r="C52" s="34">
        <v>30000</v>
      </c>
      <c r="D52" s="15">
        <v>-5.6300000000000003E-2</v>
      </c>
      <c r="E52" s="15">
        <v>-0.80348999999999993</v>
      </c>
      <c r="F52" s="15">
        <v>0.69090000000000007</v>
      </c>
      <c r="H52" s="15">
        <v>29732.62</v>
      </c>
      <c r="I52" s="15">
        <v>1.2395400000000001</v>
      </c>
      <c r="J52" s="15">
        <v>0.44098999999999994</v>
      </c>
      <c r="K52" s="15">
        <v>2.03809</v>
      </c>
      <c r="L52" s="15">
        <f t="shared" si="1"/>
        <v>0.44098999999999994</v>
      </c>
      <c r="M52" s="15">
        <v>0</v>
      </c>
    </row>
    <row r="53" spans="2:13" x14ac:dyDescent="0.4">
      <c r="B53" s="61">
        <v>32859.629999999997</v>
      </c>
      <c r="C53" s="34"/>
      <c r="D53" s="15">
        <v>-2.4E-2</v>
      </c>
      <c r="E53" s="15">
        <v>-0.77992000000000006</v>
      </c>
      <c r="F53" s="15">
        <v>0.73192999999999997</v>
      </c>
      <c r="H53" s="15">
        <v>32859.629999999997</v>
      </c>
      <c r="I53" s="15">
        <v>1.3509599999999999</v>
      </c>
      <c r="J53" s="15">
        <v>0.52837999999999996</v>
      </c>
      <c r="K53" s="15">
        <v>2.17354</v>
      </c>
      <c r="L53" s="15">
        <f t="shared" si="1"/>
        <v>0.52837999999999996</v>
      </c>
      <c r="M53" s="15">
        <v>0</v>
      </c>
    </row>
    <row r="54" spans="2:13" x14ac:dyDescent="0.4">
      <c r="B54" s="61">
        <v>36315.5</v>
      </c>
      <c r="C54" s="34"/>
      <c r="D54" s="15">
        <v>8.3099999999999997E-3</v>
      </c>
      <c r="E54" s="15">
        <v>-0.75770999999999999</v>
      </c>
      <c r="F54" s="15">
        <v>0.77432000000000001</v>
      </c>
      <c r="H54" s="15">
        <v>36315.5</v>
      </c>
      <c r="I54" s="15">
        <v>1.4623900000000001</v>
      </c>
      <c r="J54" s="15">
        <v>0.61349999999999993</v>
      </c>
      <c r="K54" s="15">
        <v>2.31128</v>
      </c>
      <c r="L54" s="15">
        <f t="shared" si="1"/>
        <v>0.61349999999999993</v>
      </c>
      <c r="M54" s="15">
        <v>0</v>
      </c>
    </row>
    <row r="55" spans="2:13" x14ac:dyDescent="0.4">
      <c r="B55" s="61">
        <v>40134.839999999997</v>
      </c>
      <c r="C55" s="34"/>
      <c r="D55" s="15">
        <v>4.061E-2</v>
      </c>
      <c r="E55" s="15">
        <v>-0.73682000000000003</v>
      </c>
      <c r="F55" s="15">
        <v>0.81802999999999992</v>
      </c>
      <c r="H55" s="15">
        <v>40134.839999999997</v>
      </c>
      <c r="I55" s="15">
        <v>1.57382</v>
      </c>
      <c r="J55" s="15">
        <v>0.69655</v>
      </c>
      <c r="K55" s="15">
        <v>2.4510899999999998</v>
      </c>
      <c r="L55" s="15">
        <f t="shared" si="1"/>
        <v>0.69655</v>
      </c>
      <c r="M55" s="15">
        <v>0</v>
      </c>
    </row>
    <row r="56" spans="2:13" x14ac:dyDescent="0.4">
      <c r="B56" s="61">
        <v>44355.86</v>
      </c>
      <c r="C56" s="34"/>
      <c r="D56" s="15">
        <v>7.2910000000000003E-2</v>
      </c>
      <c r="E56" s="15">
        <v>-0.71718000000000004</v>
      </c>
      <c r="F56" s="15">
        <v>0.8630000000000001</v>
      </c>
      <c r="H56" s="15">
        <v>44355.86</v>
      </c>
      <c r="I56" s="15">
        <v>1.6852499999999999</v>
      </c>
      <c r="J56" s="15">
        <v>0.77771999999999997</v>
      </c>
      <c r="K56" s="15">
        <v>2.5927700000000002</v>
      </c>
      <c r="L56" s="15">
        <f t="shared" si="1"/>
        <v>0.77771999999999997</v>
      </c>
      <c r="M56" s="15">
        <v>0</v>
      </c>
    </row>
    <row r="57" spans="2:13" x14ac:dyDescent="0.4">
      <c r="B57" s="61">
        <v>49020.800000000003</v>
      </c>
      <c r="C57" s="34">
        <v>50000</v>
      </c>
      <c r="D57" s="15">
        <v>0.10521</v>
      </c>
      <c r="E57" s="15">
        <v>-0.69874999999999998</v>
      </c>
      <c r="F57" s="15">
        <v>0.90916999999999992</v>
      </c>
      <c r="H57" s="15">
        <v>49020.800000000003</v>
      </c>
      <c r="I57" s="15">
        <v>1.7966800000000001</v>
      </c>
      <c r="J57" s="15">
        <v>0.85719000000000001</v>
      </c>
      <c r="K57" s="15">
        <v>2.7361599999999999</v>
      </c>
      <c r="L57" s="15">
        <f t="shared" si="1"/>
        <v>0.85719000000000001</v>
      </c>
      <c r="M57" s="15">
        <v>0</v>
      </c>
    </row>
    <row r="58" spans="2:13" x14ac:dyDescent="0.4">
      <c r="B58" s="61">
        <v>54176.36</v>
      </c>
      <c r="C58" s="34"/>
      <c r="D58" s="15">
        <v>0.13750999999999999</v>
      </c>
      <c r="E58" s="15">
        <v>-0.68145</v>
      </c>
      <c r="F58" s="15">
        <v>0.95648</v>
      </c>
      <c r="H58" s="15">
        <v>54176.36</v>
      </c>
      <c r="I58" s="15">
        <v>1.9081000000000001</v>
      </c>
      <c r="J58" s="15">
        <v>0.93513999999999997</v>
      </c>
      <c r="K58" s="15">
        <v>2.8810700000000002</v>
      </c>
      <c r="L58" s="15">
        <f t="shared" si="1"/>
        <v>0.93513999999999997</v>
      </c>
      <c r="M58" s="15">
        <v>0</v>
      </c>
    </row>
    <row r="59" spans="2:13" x14ac:dyDescent="0.4">
      <c r="B59" s="61">
        <v>59874.14</v>
      </c>
      <c r="C59" s="34"/>
      <c r="D59" s="15">
        <v>0.16980999999999999</v>
      </c>
      <c r="E59" s="15">
        <v>-0.66522999999999999</v>
      </c>
      <c r="F59" s="15">
        <v>1.0048599999999999</v>
      </c>
      <c r="H59" s="15">
        <v>59874.14</v>
      </c>
      <c r="I59" s="15">
        <v>2.01953</v>
      </c>
      <c r="J59" s="15">
        <v>1.0116999999999998</v>
      </c>
      <c r="K59" s="15">
        <v>3.0273600000000003</v>
      </c>
      <c r="L59" s="15">
        <f t="shared" si="1"/>
        <v>1.0116999999999998</v>
      </c>
      <c r="M59" s="15">
        <v>0</v>
      </c>
    </row>
    <row r="60" spans="2:13" x14ac:dyDescent="0.4">
      <c r="B60" s="61">
        <v>66171.16</v>
      </c>
      <c r="C60" s="34"/>
      <c r="D60" s="15">
        <v>0.20211999999999999</v>
      </c>
      <c r="E60" s="15">
        <v>-0.65002000000000004</v>
      </c>
      <c r="F60" s="15">
        <v>1.05426</v>
      </c>
      <c r="H60" s="15">
        <v>66171.16</v>
      </c>
      <c r="I60" s="15">
        <v>2.13096</v>
      </c>
      <c r="J60" s="15">
        <v>1.0870299999999999</v>
      </c>
      <c r="K60" s="15">
        <v>3.1748899999999995</v>
      </c>
      <c r="L60" s="15">
        <f t="shared" si="1"/>
        <v>1.0870299999999999</v>
      </c>
      <c r="M60" s="15">
        <v>0</v>
      </c>
    </row>
    <row r="61" spans="2:13" x14ac:dyDescent="0.4">
      <c r="B61" s="61">
        <v>73130.45</v>
      </c>
      <c r="C61" s="34"/>
      <c r="D61" s="15">
        <v>0.23441999999999999</v>
      </c>
      <c r="E61" s="15">
        <v>-0.63576999999999995</v>
      </c>
      <c r="F61" s="15">
        <v>1.1046099999999999</v>
      </c>
      <c r="H61" s="15">
        <v>73130.45</v>
      </c>
      <c r="I61" s="15">
        <v>2.2423899999999999</v>
      </c>
      <c r="J61" s="15">
        <v>1.16124</v>
      </c>
      <c r="K61" s="15">
        <v>3.3235300000000003</v>
      </c>
      <c r="L61" s="15">
        <f t="shared" si="1"/>
        <v>1.16124</v>
      </c>
      <c r="M61" s="15">
        <v>0</v>
      </c>
    </row>
    <row r="62" spans="2:13" x14ac:dyDescent="0.4">
      <c r="B62" s="62">
        <v>80821.64</v>
      </c>
      <c r="C62" s="35">
        <v>80000</v>
      </c>
      <c r="D62" s="16">
        <v>0.26672000000000001</v>
      </c>
      <c r="E62" s="16">
        <v>-0.62241999999999997</v>
      </c>
      <c r="F62" s="16">
        <v>1.1558600000000001</v>
      </c>
      <c r="H62" s="16">
        <v>80821.64</v>
      </c>
      <c r="I62" s="16">
        <v>2.3538099999999997</v>
      </c>
      <c r="J62" s="16">
        <v>1.23445</v>
      </c>
      <c r="K62" s="16">
        <v>3.4731800000000002</v>
      </c>
      <c r="L62" s="16">
        <f t="shared" si="1"/>
        <v>1.23445</v>
      </c>
      <c r="M62" s="16">
        <v>0</v>
      </c>
    </row>
  </sheetData>
  <mergeCells count="6">
    <mergeCell ref="B1:L1"/>
    <mergeCell ref="B2:L2"/>
    <mergeCell ref="B3:L3"/>
    <mergeCell ref="B4:L4"/>
    <mergeCell ref="C7:F7"/>
    <mergeCell ref="H7:M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Graphique 1</vt:lpstr>
      <vt:lpstr>Graphique 2</vt:lpstr>
      <vt:lpstr>Graphique 3</vt:lpstr>
      <vt:lpstr>Graphique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Boivin Laure</cp:lastModifiedBy>
  <dcterms:created xsi:type="dcterms:W3CDTF">2024-09-18T09:50:30Z</dcterms:created>
  <dcterms:modified xsi:type="dcterms:W3CDTF">2024-10-09T13:47:36Z</dcterms:modified>
</cp:coreProperties>
</file>